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<sst xmlns="http://schemas.openxmlformats.org/spreadsheetml/2006/main" count="345" uniqueCount="108">
  <si>
    <t>Прием пищи, наименование блюд</t>
  </si>
  <si>
    <t>Масса порций</t>
  </si>
  <si>
    <t>Пишевые вещества</t>
  </si>
  <si>
    <t>Энергетическая ценность ККЛ</t>
  </si>
  <si>
    <t>Витамины мг</t>
  </si>
  <si>
    <t>Минеральные вещества</t>
  </si>
  <si>
    <t>белки</t>
  </si>
  <si>
    <t>жиры</t>
  </si>
  <si>
    <t>углеводы</t>
  </si>
  <si>
    <t>В</t>
  </si>
  <si>
    <t>С</t>
  </si>
  <si>
    <t>А</t>
  </si>
  <si>
    <t>Е</t>
  </si>
  <si>
    <t>Са</t>
  </si>
  <si>
    <t>P</t>
  </si>
  <si>
    <t>Mg</t>
  </si>
  <si>
    <t>Fe</t>
  </si>
  <si>
    <t>День первый. Возраст 7-11 лет.</t>
  </si>
  <si>
    <t>Каша вязкая на молоке /из овсяных хлопьев/</t>
  </si>
  <si>
    <t>Бутерброд с маслом сливочным</t>
  </si>
  <si>
    <t>-</t>
  </si>
  <si>
    <t>Напиток кофейнный на молоке</t>
  </si>
  <si>
    <t>Яблоко свежее</t>
  </si>
  <si>
    <t>Итого за завтрак</t>
  </si>
  <si>
    <t>Обед</t>
  </si>
  <si>
    <t>Салат из моркови с яблоком</t>
  </si>
  <si>
    <t>Суп с макаронными изделиями</t>
  </si>
  <si>
    <t>Птица /курица/ отварная</t>
  </si>
  <si>
    <t>Хлеб ржаной</t>
  </si>
  <si>
    <t>Кисель из яблок</t>
  </si>
  <si>
    <t>Ватрушка из дрож. теста с повидлом</t>
  </si>
  <si>
    <t>Бананы свежие</t>
  </si>
  <si>
    <t>Итого за обед</t>
  </si>
  <si>
    <t>Итого за день</t>
  </si>
  <si>
    <t>Овощи припущенные</t>
  </si>
  <si>
    <t>капуста тушенная</t>
  </si>
  <si>
    <t>яйцо отварное</t>
  </si>
  <si>
    <t>чай с сахаром</t>
  </si>
  <si>
    <t>хлеб пшеничный</t>
  </si>
  <si>
    <t>салат из свежих огурцов</t>
  </si>
  <si>
    <t>суп из овощей</t>
  </si>
  <si>
    <t>рыба /треска/ тущенная в томате с овощами</t>
  </si>
  <si>
    <t>рис отварной</t>
  </si>
  <si>
    <t>компот из смеси сухофруктов</t>
  </si>
  <si>
    <t>булочка к чаю</t>
  </si>
  <si>
    <t>итого за обед</t>
  </si>
  <si>
    <t>итого за день</t>
  </si>
  <si>
    <t>№ рецеп.</t>
  </si>
  <si>
    <t>День второй. Завтрак.</t>
  </si>
  <si>
    <t>День третий. Завтрак.</t>
  </si>
  <si>
    <t>пудинк из творога, запечённый с джемом /абрикосовый/</t>
  </si>
  <si>
    <t>180/20</t>
  </si>
  <si>
    <t>чай с лимоном</t>
  </si>
  <si>
    <t>итого за завтрак</t>
  </si>
  <si>
    <t>обед</t>
  </si>
  <si>
    <t>салат из белокочанной капусты с морковью</t>
  </si>
  <si>
    <t>суп кортофельный с горохом</t>
  </si>
  <si>
    <t>фрикадельки из говядины с соусом /330/</t>
  </si>
  <si>
    <t>макароны отварные с маслом</t>
  </si>
  <si>
    <t>груша свежая</t>
  </si>
  <si>
    <t>День четвёртый. Завтрак.</t>
  </si>
  <si>
    <t>Каша жидкая молочная из гречневой крупы</t>
  </si>
  <si>
    <t>творожный сырок</t>
  </si>
  <si>
    <t xml:space="preserve">апельсины свежие с сахаром </t>
  </si>
  <si>
    <t>100/15</t>
  </si>
  <si>
    <t>итого завтрак</t>
  </si>
  <si>
    <t>салат из свеклы с яблоками</t>
  </si>
  <si>
    <t>щи из свежей капусты с кортофелем</t>
  </si>
  <si>
    <t>котлеты рыбные /треска/</t>
  </si>
  <si>
    <t>100/10</t>
  </si>
  <si>
    <t>картофель отварной</t>
  </si>
  <si>
    <t>сок яблочный</t>
  </si>
  <si>
    <t>День пятый. Завтрак.</t>
  </si>
  <si>
    <t>каша из пшена и риса молочная</t>
  </si>
  <si>
    <t>сыр порциями /Российский/</t>
  </si>
  <si>
    <t>какао с молоком</t>
  </si>
  <si>
    <t>винегрет овощной с растительным маслом</t>
  </si>
  <si>
    <t>россольник ленинградский с пшеничной крупой</t>
  </si>
  <si>
    <t>бефстоганов из мяса отварного</t>
  </si>
  <si>
    <t>каша гречневая рассыпчатая</t>
  </si>
  <si>
    <t>сосиска запеченная в тесте</t>
  </si>
  <si>
    <t>День шестой. Завтрак.</t>
  </si>
  <si>
    <t>салат из св. помидоров с репчатым луком</t>
  </si>
  <si>
    <t>борщ с капустой и кортофелем</t>
  </si>
  <si>
    <t>запеканка картофельная с мясом и маслом</t>
  </si>
  <si>
    <t>День седьмой. Завтрак.</t>
  </si>
  <si>
    <t>каша манная молочная жидкая</t>
  </si>
  <si>
    <t>пирожки печённые /с яблоками/</t>
  </si>
  <si>
    <t>салат из огурцов и помидоров с раст. Маслом</t>
  </si>
  <si>
    <t>пюре картофельное</t>
  </si>
  <si>
    <t>сок фруктовый</t>
  </si>
  <si>
    <t>День восьмой. Завтрак.</t>
  </si>
  <si>
    <t xml:space="preserve">Пудинк из творога </t>
  </si>
  <si>
    <t>молоко сгущ. с сахаром 5% жир.</t>
  </si>
  <si>
    <t>салат из свеклы с сыром</t>
  </si>
  <si>
    <t>щи из свежей капусты</t>
  </si>
  <si>
    <t>гуляш из отварного мяса /говяд./ в томат. сметанном соусе</t>
  </si>
  <si>
    <t>День девятый. Завтрак.</t>
  </si>
  <si>
    <t>каша пшенная молочная</t>
  </si>
  <si>
    <t>суп картофельный с макарон. изд. на мясном бульоне</t>
  </si>
  <si>
    <t>котлеты рубленные из птицы</t>
  </si>
  <si>
    <t>компот из свеж. яблок</t>
  </si>
  <si>
    <t>День десятый. Завтрак.</t>
  </si>
  <si>
    <t>масло сливочное</t>
  </si>
  <si>
    <t>салат из капусты, огурцов и перца</t>
  </si>
  <si>
    <t>суп кортофельный на мясном бульоне</t>
  </si>
  <si>
    <t>мясо отварное говядина</t>
  </si>
  <si>
    <t>соус сметанный с томатом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</si>
</sst>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textRotation="180"/>
    </xf>
    <xf numFmtId="0" fontId="0" fillId="0" borderId="17" xfId="0" applyBorder="1" applyAlignment="1">
      <alignment horizontal="center"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zoomScalePageLayoutView="0" workbookViewId="0" topLeftCell="A1">
      <selection activeCell="A179" sqref="A179:O207"/>
    </sheetView>
  </sheetViews>
  <sheetFormatPr defaultColWidth="9.140625" defaultRowHeight="15"/>
  <cols>
    <col min="1" max="1" width="7.57421875" style="0" customWidth="1"/>
    <col min="2" max="2" width="32.57421875" style="0" customWidth="1"/>
    <col min="3" max="3" width="8.140625" style="0" customWidth="1"/>
    <col min="4" max="5" width="7.57421875" style="0" customWidth="1"/>
    <col min="6" max="6" width="6.421875" style="0" customWidth="1"/>
    <col min="7" max="7" width="12.57421875" style="0" customWidth="1"/>
    <col min="8" max="8" width="7.8515625" style="0" customWidth="1"/>
    <col min="9" max="9" width="7.140625" style="0" customWidth="1"/>
    <col min="10" max="11" width="6.00390625" style="0" customWidth="1"/>
    <col min="12" max="12" width="8.421875" style="0" customWidth="1"/>
    <col min="13" max="13" width="7.57421875" style="0" customWidth="1"/>
  </cols>
  <sheetData>
    <row r="1" spans="1:15" ht="29.25" customHeight="1">
      <c r="A1" s="20" t="s">
        <v>47</v>
      </c>
      <c r="B1" s="20" t="s">
        <v>0</v>
      </c>
      <c r="C1" s="22" t="s">
        <v>1</v>
      </c>
      <c r="D1" s="15" t="s">
        <v>2</v>
      </c>
      <c r="E1" s="16"/>
      <c r="F1" s="17"/>
      <c r="G1" s="20" t="s">
        <v>3</v>
      </c>
      <c r="H1" s="1" t="s">
        <v>4</v>
      </c>
      <c r="I1" s="4"/>
      <c r="J1" s="6"/>
      <c r="K1" s="5"/>
      <c r="L1" s="7" t="s">
        <v>5</v>
      </c>
      <c r="M1" s="8"/>
      <c r="N1" s="1"/>
      <c r="O1" s="1"/>
    </row>
    <row r="2" spans="1:15" ht="15">
      <c r="A2" s="21"/>
      <c r="B2" s="21"/>
      <c r="C2" s="23"/>
      <c r="D2" s="2" t="s">
        <v>6</v>
      </c>
      <c r="E2" s="2" t="s">
        <v>7</v>
      </c>
      <c r="F2" s="2" t="s">
        <v>8</v>
      </c>
      <c r="G2" s="21"/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3" t="s">
        <v>14</v>
      </c>
      <c r="N2" s="1" t="s">
        <v>15</v>
      </c>
      <c r="O2" s="1" t="s">
        <v>16</v>
      </c>
    </row>
    <row r="3" spans="1:15" ht="15">
      <c r="A3" s="15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15" ht="15">
      <c r="A4" s="1">
        <v>173</v>
      </c>
      <c r="B4" s="1" t="s">
        <v>18</v>
      </c>
      <c r="C4" s="1">
        <v>200</v>
      </c>
      <c r="D4" s="1">
        <v>6.1</v>
      </c>
      <c r="E4" s="1">
        <v>4</v>
      </c>
      <c r="F4" s="1">
        <v>30.96</v>
      </c>
      <c r="G4" s="1">
        <v>208.24</v>
      </c>
      <c r="H4" s="1">
        <v>0.22</v>
      </c>
      <c r="I4" s="1">
        <v>2.08</v>
      </c>
      <c r="J4" s="1">
        <v>0.03</v>
      </c>
      <c r="K4" s="1">
        <v>0.86</v>
      </c>
      <c r="L4" s="1">
        <v>221.6</v>
      </c>
      <c r="M4" s="3">
        <v>315.4</v>
      </c>
      <c r="N4" s="1">
        <v>59.6</v>
      </c>
      <c r="O4" s="1">
        <v>1.5</v>
      </c>
    </row>
    <row r="5" spans="1:15" ht="15">
      <c r="A5" s="1">
        <v>14</v>
      </c>
      <c r="B5" s="1" t="s">
        <v>19</v>
      </c>
      <c r="C5" s="1">
        <v>40</v>
      </c>
      <c r="D5" s="1">
        <v>2.36</v>
      </c>
      <c r="E5" s="1">
        <v>7.49</v>
      </c>
      <c r="F5" s="1">
        <v>14.89</v>
      </c>
      <c r="G5" s="1">
        <v>136</v>
      </c>
      <c r="H5" s="1">
        <v>0.034</v>
      </c>
      <c r="I5" s="1" t="s">
        <v>20</v>
      </c>
      <c r="J5" s="1">
        <v>0.04</v>
      </c>
      <c r="K5" s="1">
        <v>0.036</v>
      </c>
      <c r="L5" s="1">
        <v>8.4</v>
      </c>
      <c r="M5" s="3">
        <v>22.5</v>
      </c>
      <c r="N5" s="1">
        <v>4.2</v>
      </c>
      <c r="O5" s="1">
        <v>0.35</v>
      </c>
    </row>
    <row r="6" spans="1:15" ht="15">
      <c r="A6" s="1">
        <v>379</v>
      </c>
      <c r="B6" s="1" t="s">
        <v>21</v>
      </c>
      <c r="C6" s="1">
        <v>200</v>
      </c>
      <c r="D6" s="1">
        <v>3.6</v>
      </c>
      <c r="E6" s="1">
        <v>2.67</v>
      </c>
      <c r="F6" s="1">
        <v>29.2</v>
      </c>
      <c r="G6" s="1">
        <v>155.2</v>
      </c>
      <c r="H6" s="1">
        <v>0.03</v>
      </c>
      <c r="I6" s="1">
        <v>1.47</v>
      </c>
      <c r="J6" s="1" t="s">
        <v>20</v>
      </c>
      <c r="K6" s="1" t="s">
        <v>20</v>
      </c>
      <c r="L6" s="1">
        <v>158.67</v>
      </c>
      <c r="M6" s="3">
        <v>132</v>
      </c>
      <c r="N6" s="1">
        <v>29.33</v>
      </c>
      <c r="O6" s="1">
        <v>1.6</v>
      </c>
    </row>
    <row r="7" spans="1:15" ht="15">
      <c r="A7" s="1">
        <v>338</v>
      </c>
      <c r="B7" s="1" t="s">
        <v>22</v>
      </c>
      <c r="C7" s="1">
        <v>100</v>
      </c>
      <c r="D7" s="1">
        <v>0.4</v>
      </c>
      <c r="E7" s="1">
        <v>0.4</v>
      </c>
      <c r="F7" s="1">
        <v>9.8</v>
      </c>
      <c r="G7" s="1">
        <v>47</v>
      </c>
      <c r="H7" s="1">
        <v>0.03</v>
      </c>
      <c r="I7" s="1">
        <v>10</v>
      </c>
      <c r="J7" s="1" t="s">
        <v>20</v>
      </c>
      <c r="K7" s="1">
        <v>0.2</v>
      </c>
      <c r="L7" s="1">
        <v>16</v>
      </c>
      <c r="M7" s="3">
        <v>11</v>
      </c>
      <c r="N7" s="1">
        <v>9</v>
      </c>
      <c r="O7" s="1">
        <v>1.2</v>
      </c>
    </row>
    <row r="8" spans="1:15" s="10" customFormat="1" ht="15">
      <c r="A8" s="18" t="s">
        <v>23</v>
      </c>
      <c r="B8" s="19"/>
      <c r="C8" s="9"/>
      <c r="D8" s="9">
        <f aca="true" t="shared" si="0" ref="D8:O8">SUM(D4:D7)</f>
        <v>12.459999999999999</v>
      </c>
      <c r="E8" s="9">
        <f t="shared" si="0"/>
        <v>14.56</v>
      </c>
      <c r="F8" s="9">
        <f t="shared" si="0"/>
        <v>84.85</v>
      </c>
      <c r="G8" s="9">
        <f t="shared" si="0"/>
        <v>546.44</v>
      </c>
      <c r="H8" s="9">
        <f t="shared" si="0"/>
        <v>0.31400000000000006</v>
      </c>
      <c r="I8" s="9">
        <f t="shared" si="0"/>
        <v>13.55</v>
      </c>
      <c r="J8" s="9">
        <f t="shared" si="0"/>
        <v>0.07</v>
      </c>
      <c r="K8" s="9">
        <f t="shared" si="0"/>
        <v>1.096</v>
      </c>
      <c r="L8" s="9">
        <f t="shared" si="0"/>
        <v>404.66999999999996</v>
      </c>
      <c r="M8" s="9">
        <f t="shared" si="0"/>
        <v>480.9</v>
      </c>
      <c r="N8" s="9">
        <f t="shared" si="0"/>
        <v>102.13</v>
      </c>
      <c r="O8" s="9">
        <f t="shared" si="0"/>
        <v>4.65</v>
      </c>
    </row>
    <row r="9" spans="1:15" ht="15">
      <c r="A9" s="1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  <c r="N9" s="1"/>
      <c r="O9" s="1"/>
    </row>
    <row r="10" spans="1:15" ht="15">
      <c r="A10" s="1">
        <v>59</v>
      </c>
      <c r="B10" s="1" t="s">
        <v>25</v>
      </c>
      <c r="C10" s="1">
        <v>100</v>
      </c>
      <c r="D10" s="1">
        <v>0.86</v>
      </c>
      <c r="E10" s="1">
        <v>5.22</v>
      </c>
      <c r="F10" s="1">
        <v>7.87</v>
      </c>
      <c r="G10" s="1">
        <v>81.9</v>
      </c>
      <c r="H10" s="1">
        <v>0.05</v>
      </c>
      <c r="I10" s="1">
        <v>6.95</v>
      </c>
      <c r="J10" s="1" t="s">
        <v>20</v>
      </c>
      <c r="K10" s="1">
        <v>2.49</v>
      </c>
      <c r="L10" s="1">
        <v>21.09</v>
      </c>
      <c r="M10" s="3">
        <v>33.98</v>
      </c>
      <c r="N10" s="1">
        <v>24</v>
      </c>
      <c r="O10" s="1">
        <v>1.32</v>
      </c>
    </row>
    <row r="11" spans="1:15" ht="15">
      <c r="A11" s="1">
        <v>111</v>
      </c>
      <c r="B11" s="1" t="s">
        <v>26</v>
      </c>
      <c r="C11" s="1">
        <v>250</v>
      </c>
      <c r="D11" s="1">
        <v>2.98</v>
      </c>
      <c r="E11" s="1">
        <v>2.83</v>
      </c>
      <c r="F11" s="1">
        <v>15.7</v>
      </c>
      <c r="G11" s="1">
        <v>100.13</v>
      </c>
      <c r="H11" s="1">
        <v>0.04</v>
      </c>
      <c r="I11" s="1">
        <v>0.95</v>
      </c>
      <c r="J11" s="1" t="s">
        <v>20</v>
      </c>
      <c r="K11" s="1">
        <v>0.33</v>
      </c>
      <c r="L11" s="1">
        <v>34.5</v>
      </c>
      <c r="M11" s="3">
        <v>203.25</v>
      </c>
      <c r="N11" s="1">
        <v>15.75</v>
      </c>
      <c r="O11" s="1">
        <v>0.55</v>
      </c>
    </row>
    <row r="12" spans="1:15" ht="15">
      <c r="A12" s="1">
        <v>288</v>
      </c>
      <c r="B12" s="1" t="s">
        <v>27</v>
      </c>
      <c r="C12" s="1">
        <v>100</v>
      </c>
      <c r="D12" s="1">
        <v>18.2</v>
      </c>
      <c r="E12" s="1">
        <v>12.1</v>
      </c>
      <c r="F12" s="1" t="s">
        <v>20</v>
      </c>
      <c r="G12" s="1">
        <v>200.67</v>
      </c>
      <c r="H12" s="1">
        <v>0.04</v>
      </c>
      <c r="I12" s="1" t="s">
        <v>20</v>
      </c>
      <c r="J12" s="1">
        <v>0.02</v>
      </c>
      <c r="K12" s="1">
        <v>0.17</v>
      </c>
      <c r="L12" s="1">
        <v>40</v>
      </c>
      <c r="M12" s="3">
        <v>143.33</v>
      </c>
      <c r="N12" s="1">
        <v>20</v>
      </c>
      <c r="O12" s="1">
        <v>2</v>
      </c>
    </row>
    <row r="13" spans="1:15" ht="15">
      <c r="A13" s="1">
        <v>252</v>
      </c>
      <c r="B13" s="1" t="s">
        <v>29</v>
      </c>
      <c r="C13" s="1">
        <v>200</v>
      </c>
      <c r="D13" s="1">
        <v>0.24</v>
      </c>
      <c r="E13" s="1">
        <v>0.12</v>
      </c>
      <c r="F13" s="1">
        <v>31.2</v>
      </c>
      <c r="G13" s="1">
        <v>145.08</v>
      </c>
      <c r="H13" s="1" t="s">
        <v>20</v>
      </c>
      <c r="I13" s="1">
        <v>29.36</v>
      </c>
      <c r="J13" s="1" t="s">
        <v>20</v>
      </c>
      <c r="K13" s="1">
        <v>0.18</v>
      </c>
      <c r="L13" s="1">
        <v>8.2</v>
      </c>
      <c r="M13" s="3">
        <v>6.42</v>
      </c>
      <c r="N13" s="1">
        <v>0.96</v>
      </c>
      <c r="O13" s="1">
        <v>0.28</v>
      </c>
    </row>
    <row r="14" spans="1:15" ht="15">
      <c r="A14" s="1"/>
      <c r="B14" s="1" t="s">
        <v>28</v>
      </c>
      <c r="C14" s="1">
        <v>40</v>
      </c>
      <c r="D14" s="1">
        <v>2.24</v>
      </c>
      <c r="E14" s="1">
        <v>0.44</v>
      </c>
      <c r="F14" s="1">
        <v>19.76</v>
      </c>
      <c r="G14" s="1">
        <v>91.96</v>
      </c>
      <c r="H14" s="1">
        <v>0.04</v>
      </c>
      <c r="I14" s="1" t="s">
        <v>20</v>
      </c>
      <c r="J14" s="1">
        <v>0.007</v>
      </c>
      <c r="K14" s="1">
        <v>0.36</v>
      </c>
      <c r="L14" s="1">
        <v>9.2</v>
      </c>
      <c r="M14" s="3">
        <v>42.4</v>
      </c>
      <c r="N14" s="1">
        <v>10</v>
      </c>
      <c r="O14" s="1">
        <v>0.9</v>
      </c>
    </row>
    <row r="15" spans="1:15" ht="15">
      <c r="A15" s="1">
        <v>316</v>
      </c>
      <c r="B15" s="1" t="s">
        <v>34</v>
      </c>
      <c r="C15" s="1">
        <v>180</v>
      </c>
      <c r="D15" s="1">
        <v>5.78</v>
      </c>
      <c r="E15" s="1">
        <v>6.51</v>
      </c>
      <c r="F15" s="1">
        <v>37.08</v>
      </c>
      <c r="G15" s="1">
        <v>230.07</v>
      </c>
      <c r="H15" s="1">
        <v>0.2</v>
      </c>
      <c r="I15" s="1">
        <v>7.74</v>
      </c>
      <c r="J15" s="1">
        <v>0.07</v>
      </c>
      <c r="K15" s="1">
        <v>3.24</v>
      </c>
      <c r="L15" s="1">
        <v>114.12</v>
      </c>
      <c r="M15" s="3">
        <v>114.74</v>
      </c>
      <c r="N15" s="1">
        <v>86.5</v>
      </c>
      <c r="O15" s="1">
        <v>2.2</v>
      </c>
    </row>
    <row r="16" spans="1:15" ht="15">
      <c r="A16" s="1">
        <v>410</v>
      </c>
      <c r="B16" s="1" t="s">
        <v>30</v>
      </c>
      <c r="C16" s="1">
        <v>75</v>
      </c>
      <c r="D16" s="1">
        <v>4.46</v>
      </c>
      <c r="E16" s="1">
        <v>3.59</v>
      </c>
      <c r="F16" s="1">
        <v>30.13</v>
      </c>
      <c r="G16" s="1">
        <v>172</v>
      </c>
      <c r="H16" s="1">
        <v>0.08</v>
      </c>
      <c r="I16" s="1">
        <v>0.08</v>
      </c>
      <c r="J16" s="1">
        <v>0.01</v>
      </c>
      <c r="K16" s="1">
        <v>0.12</v>
      </c>
      <c r="L16" s="1">
        <v>98.7</v>
      </c>
      <c r="M16" s="3">
        <v>42.8</v>
      </c>
      <c r="N16" s="1">
        <v>17.4</v>
      </c>
      <c r="O16" s="1">
        <v>0.5</v>
      </c>
    </row>
    <row r="17" spans="1:15" ht="15">
      <c r="A17" s="1">
        <v>338</v>
      </c>
      <c r="B17" s="1" t="s">
        <v>31</v>
      </c>
      <c r="C17" s="1">
        <v>100</v>
      </c>
      <c r="D17" s="1">
        <v>1.5</v>
      </c>
      <c r="E17" s="1">
        <v>0.5</v>
      </c>
      <c r="F17" s="1">
        <v>21.4</v>
      </c>
      <c r="G17" s="1">
        <v>96</v>
      </c>
      <c r="H17" s="1">
        <v>0.04</v>
      </c>
      <c r="I17" s="1">
        <v>10</v>
      </c>
      <c r="J17" s="1" t="s">
        <v>20</v>
      </c>
      <c r="K17" s="1">
        <v>0.4</v>
      </c>
      <c r="L17" s="1">
        <v>8</v>
      </c>
      <c r="M17" s="3">
        <v>28</v>
      </c>
      <c r="N17" s="1">
        <v>42</v>
      </c>
      <c r="O17" s="1">
        <v>0.6</v>
      </c>
    </row>
    <row r="18" spans="1:15" s="10" customFormat="1" ht="15">
      <c r="A18" s="18" t="s">
        <v>32</v>
      </c>
      <c r="B18" s="19"/>
      <c r="C18" s="9"/>
      <c r="D18" s="9">
        <f>SUM(D10:D17)</f>
        <v>36.26</v>
      </c>
      <c r="E18" s="9">
        <f aca="true" t="shared" si="1" ref="E18:O18">SUM(E10:E17)</f>
        <v>31.31</v>
      </c>
      <c r="F18" s="9">
        <f t="shared" si="1"/>
        <v>163.14000000000001</v>
      </c>
      <c r="G18" s="9">
        <f t="shared" si="1"/>
        <v>1117.81</v>
      </c>
      <c r="H18" s="9">
        <f t="shared" si="1"/>
        <v>0.49</v>
      </c>
      <c r="I18" s="9">
        <f t="shared" si="1"/>
        <v>55.08</v>
      </c>
      <c r="J18" s="9">
        <f t="shared" si="1"/>
        <v>0.107</v>
      </c>
      <c r="K18" s="9">
        <f t="shared" si="1"/>
        <v>7.290000000000001</v>
      </c>
      <c r="L18" s="9">
        <f t="shared" si="1"/>
        <v>333.81</v>
      </c>
      <c r="M18" s="9">
        <f t="shared" si="1"/>
        <v>614.92</v>
      </c>
      <c r="N18" s="9">
        <f t="shared" si="1"/>
        <v>216.61</v>
      </c>
      <c r="O18" s="9">
        <f t="shared" si="1"/>
        <v>8.350000000000001</v>
      </c>
    </row>
    <row r="19" spans="1:15" s="10" customFormat="1" ht="15">
      <c r="A19" s="18" t="s">
        <v>33</v>
      </c>
      <c r="B19" s="19"/>
      <c r="C19" s="9"/>
      <c r="D19" s="9">
        <f>SUM(D18,D8)</f>
        <v>48.72</v>
      </c>
      <c r="E19" s="9">
        <f aca="true" t="shared" si="2" ref="E19:O19">SUM(E18,E8)</f>
        <v>45.87</v>
      </c>
      <c r="F19" s="9">
        <f t="shared" si="2"/>
        <v>247.99</v>
      </c>
      <c r="G19" s="9">
        <f t="shared" si="2"/>
        <v>1664.25</v>
      </c>
      <c r="H19" s="9">
        <f t="shared" si="2"/>
        <v>0.804</v>
      </c>
      <c r="I19" s="9">
        <f t="shared" si="2"/>
        <v>68.63</v>
      </c>
      <c r="J19" s="9">
        <f t="shared" si="2"/>
        <v>0.177</v>
      </c>
      <c r="K19" s="9">
        <f t="shared" si="2"/>
        <v>8.386000000000001</v>
      </c>
      <c r="L19" s="9">
        <f t="shared" si="2"/>
        <v>738.48</v>
      </c>
      <c r="M19" s="9">
        <f t="shared" si="2"/>
        <v>1095.82</v>
      </c>
      <c r="N19" s="9">
        <f t="shared" si="2"/>
        <v>318.74</v>
      </c>
      <c r="O19" s="9">
        <f t="shared" si="2"/>
        <v>13.000000000000002</v>
      </c>
    </row>
    <row r="20" spans="1:15" ht="15">
      <c r="A20" s="15" t="s">
        <v>48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</row>
    <row r="21" spans="1:15" ht="15">
      <c r="A21" s="1">
        <v>321</v>
      </c>
      <c r="B21" s="1" t="s">
        <v>35</v>
      </c>
      <c r="C21" s="1">
        <v>180</v>
      </c>
      <c r="D21" s="1">
        <v>5.2</v>
      </c>
      <c r="E21" s="1">
        <v>14.4</v>
      </c>
      <c r="F21" s="1">
        <v>30.5</v>
      </c>
      <c r="G21" s="1">
        <v>309.88</v>
      </c>
      <c r="H21" s="1">
        <v>0.07</v>
      </c>
      <c r="I21" s="1">
        <v>14.69</v>
      </c>
      <c r="J21" s="1" t="s">
        <v>20</v>
      </c>
      <c r="K21" s="1">
        <v>1.98</v>
      </c>
      <c r="L21" s="1">
        <v>136.44</v>
      </c>
      <c r="M21" s="1">
        <v>107.1</v>
      </c>
      <c r="N21" s="1">
        <v>34.4</v>
      </c>
      <c r="O21" s="1">
        <v>0.3</v>
      </c>
    </row>
    <row r="22" spans="1:15" ht="15">
      <c r="A22" s="1">
        <v>209</v>
      </c>
      <c r="B22" s="1" t="s">
        <v>36</v>
      </c>
      <c r="C22" s="1">
        <v>40</v>
      </c>
      <c r="D22" s="1">
        <v>5.08</v>
      </c>
      <c r="E22" s="1">
        <v>4.6</v>
      </c>
      <c r="F22" s="1">
        <v>0.28</v>
      </c>
      <c r="G22" s="1">
        <v>62.84</v>
      </c>
      <c r="H22" s="1">
        <v>0.03</v>
      </c>
      <c r="I22" s="1" t="s">
        <v>20</v>
      </c>
      <c r="J22" s="1">
        <v>0.01</v>
      </c>
      <c r="K22" s="1">
        <v>0.24</v>
      </c>
      <c r="L22" s="1">
        <v>22</v>
      </c>
      <c r="M22" s="1">
        <v>76.8</v>
      </c>
      <c r="N22" s="1">
        <v>4.8</v>
      </c>
      <c r="O22" s="1">
        <v>1</v>
      </c>
    </row>
    <row r="23" spans="1:15" ht="15">
      <c r="A23" s="1">
        <v>376</v>
      </c>
      <c r="B23" s="1" t="s">
        <v>37</v>
      </c>
      <c r="C23" s="1">
        <v>200</v>
      </c>
      <c r="D23" s="1">
        <v>0.53</v>
      </c>
      <c r="E23" s="1" t="s">
        <v>20</v>
      </c>
      <c r="F23" s="1">
        <v>9.47</v>
      </c>
      <c r="G23" s="1">
        <v>40</v>
      </c>
      <c r="H23" s="1" t="s">
        <v>20</v>
      </c>
      <c r="I23" s="1">
        <v>0.27</v>
      </c>
      <c r="J23" s="1" t="s">
        <v>20</v>
      </c>
      <c r="K23" s="1" t="s">
        <v>20</v>
      </c>
      <c r="L23" s="1">
        <v>13.6</v>
      </c>
      <c r="M23" s="1">
        <v>22.13</v>
      </c>
      <c r="N23" s="1">
        <v>11.73</v>
      </c>
      <c r="O23" s="1">
        <v>1.7</v>
      </c>
    </row>
    <row r="24" spans="1:15" ht="15">
      <c r="A24" s="1"/>
      <c r="B24" s="1" t="s">
        <v>38</v>
      </c>
      <c r="C24" s="1">
        <v>40</v>
      </c>
      <c r="D24" s="1">
        <v>3.16</v>
      </c>
      <c r="E24" s="1">
        <v>0.4</v>
      </c>
      <c r="F24" s="1">
        <v>19.32</v>
      </c>
      <c r="G24" s="1">
        <v>93.52</v>
      </c>
      <c r="H24" s="1">
        <v>0.04</v>
      </c>
      <c r="I24" s="1" t="s">
        <v>20</v>
      </c>
      <c r="J24" s="1" t="s">
        <v>20</v>
      </c>
      <c r="K24" s="1">
        <v>0.52</v>
      </c>
      <c r="L24" s="1">
        <v>9.2</v>
      </c>
      <c r="M24" s="1">
        <v>34.8</v>
      </c>
      <c r="N24" s="1">
        <v>13.2</v>
      </c>
      <c r="O24" s="1">
        <v>0.44</v>
      </c>
    </row>
    <row r="25" spans="1:15" ht="15">
      <c r="A25" s="1">
        <v>338</v>
      </c>
      <c r="B25" s="1" t="s">
        <v>22</v>
      </c>
      <c r="C25" s="1">
        <v>100</v>
      </c>
      <c r="D25" s="1">
        <v>0.4</v>
      </c>
      <c r="E25" s="1">
        <v>0.4</v>
      </c>
      <c r="F25" s="1">
        <v>9.8</v>
      </c>
      <c r="G25" s="1">
        <v>47</v>
      </c>
      <c r="H25" s="1">
        <v>0.03</v>
      </c>
      <c r="I25" s="1">
        <v>10</v>
      </c>
      <c r="J25" s="1" t="s">
        <v>20</v>
      </c>
      <c r="K25" s="1">
        <v>0.2</v>
      </c>
      <c r="L25" s="1">
        <v>16</v>
      </c>
      <c r="M25" s="3">
        <v>11</v>
      </c>
      <c r="N25" s="1">
        <v>9</v>
      </c>
      <c r="O25" s="1">
        <v>1.2</v>
      </c>
    </row>
    <row r="26" spans="1:15" s="10" customFormat="1" ht="15">
      <c r="A26" s="18" t="s">
        <v>23</v>
      </c>
      <c r="B26" s="19"/>
      <c r="C26" s="9"/>
      <c r="D26" s="9">
        <f>SUM(D21:D25)</f>
        <v>14.370000000000001</v>
      </c>
      <c r="E26" s="9">
        <f aca="true" t="shared" si="3" ref="E26:O26">SUM(E21:E25)</f>
        <v>19.799999999999997</v>
      </c>
      <c r="F26" s="9">
        <f t="shared" si="3"/>
        <v>69.37</v>
      </c>
      <c r="G26" s="9">
        <f t="shared" si="3"/>
        <v>553.24</v>
      </c>
      <c r="H26" s="9">
        <f t="shared" si="3"/>
        <v>0.17</v>
      </c>
      <c r="I26" s="9">
        <f t="shared" si="3"/>
        <v>24.96</v>
      </c>
      <c r="J26" s="9">
        <f t="shared" si="3"/>
        <v>0.01</v>
      </c>
      <c r="K26" s="9">
        <f t="shared" si="3"/>
        <v>2.94</v>
      </c>
      <c r="L26" s="9">
        <f t="shared" si="3"/>
        <v>197.23999999999998</v>
      </c>
      <c r="M26" s="9">
        <f t="shared" si="3"/>
        <v>251.82999999999998</v>
      </c>
      <c r="N26" s="9">
        <f t="shared" si="3"/>
        <v>73.13</v>
      </c>
      <c r="O26" s="9">
        <f t="shared" si="3"/>
        <v>4.64</v>
      </c>
    </row>
    <row r="27" spans="1:15" ht="1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1">
        <v>22</v>
      </c>
      <c r="B28" s="1" t="s">
        <v>39</v>
      </c>
      <c r="C28" s="1">
        <v>100</v>
      </c>
      <c r="D28" s="1">
        <v>0.67</v>
      </c>
      <c r="E28" s="1">
        <v>6.09</v>
      </c>
      <c r="F28" s="1">
        <v>1.81</v>
      </c>
      <c r="G28" s="1">
        <v>64.65</v>
      </c>
      <c r="H28" s="1">
        <v>0.03</v>
      </c>
      <c r="I28" s="1">
        <v>6.65</v>
      </c>
      <c r="J28" s="1" t="s">
        <v>20</v>
      </c>
      <c r="K28" s="1">
        <v>2.74</v>
      </c>
      <c r="L28" s="1">
        <v>16.15</v>
      </c>
      <c r="M28" s="1">
        <v>28.62</v>
      </c>
      <c r="N28" s="1">
        <v>13.3</v>
      </c>
      <c r="O28" s="1">
        <v>0.48</v>
      </c>
    </row>
    <row r="29" spans="1:15" ht="15">
      <c r="A29" s="1">
        <v>99</v>
      </c>
      <c r="B29" s="1" t="s">
        <v>40</v>
      </c>
      <c r="C29" s="1">
        <v>250</v>
      </c>
      <c r="D29" s="1">
        <v>1.8</v>
      </c>
      <c r="E29" s="1">
        <v>4.9</v>
      </c>
      <c r="F29" s="1">
        <v>14.3</v>
      </c>
      <c r="G29" s="1">
        <v>108.5</v>
      </c>
      <c r="H29" s="1">
        <v>0.2</v>
      </c>
      <c r="I29" s="1">
        <v>5.83</v>
      </c>
      <c r="J29" s="1" t="s">
        <v>20</v>
      </c>
      <c r="K29" s="1">
        <v>2.43</v>
      </c>
      <c r="L29" s="1">
        <v>29.28</v>
      </c>
      <c r="M29" s="1">
        <v>86.98</v>
      </c>
      <c r="N29" s="1">
        <v>36</v>
      </c>
      <c r="O29" s="1">
        <v>1.5</v>
      </c>
    </row>
    <row r="30" spans="1:15" ht="15">
      <c r="A30" s="1">
        <v>229</v>
      </c>
      <c r="B30" s="1" t="s">
        <v>41</v>
      </c>
      <c r="C30" s="1">
        <v>100</v>
      </c>
      <c r="D30" s="1">
        <v>12.13</v>
      </c>
      <c r="E30" s="1">
        <v>2.93</v>
      </c>
      <c r="F30" s="1">
        <v>1.5</v>
      </c>
      <c r="G30" s="1">
        <v>80.93</v>
      </c>
      <c r="H30" s="1">
        <v>0.08</v>
      </c>
      <c r="I30" s="1">
        <v>1.2</v>
      </c>
      <c r="J30" s="1">
        <v>0.01</v>
      </c>
      <c r="K30" s="1">
        <v>1.48</v>
      </c>
      <c r="L30" s="1">
        <v>58.8</v>
      </c>
      <c r="M30" s="1">
        <v>176.93</v>
      </c>
      <c r="N30" s="1">
        <v>28.53</v>
      </c>
      <c r="O30" s="1">
        <v>0.55</v>
      </c>
    </row>
    <row r="31" spans="1:15" ht="15">
      <c r="A31" s="1">
        <v>304</v>
      </c>
      <c r="B31" s="1" t="s">
        <v>42</v>
      </c>
      <c r="C31" s="1">
        <v>180</v>
      </c>
      <c r="D31" s="1">
        <v>4.4</v>
      </c>
      <c r="E31" s="1">
        <v>6.5</v>
      </c>
      <c r="F31" s="1">
        <v>33.1</v>
      </c>
      <c r="G31" s="1">
        <v>44</v>
      </c>
      <c r="H31" s="1">
        <v>0.036</v>
      </c>
      <c r="I31" s="1" t="s">
        <v>20</v>
      </c>
      <c r="J31" s="1">
        <v>0.03</v>
      </c>
      <c r="K31" s="1">
        <v>0.7</v>
      </c>
      <c r="L31" s="1">
        <v>3.1</v>
      </c>
      <c r="M31" s="1">
        <v>73.8</v>
      </c>
      <c r="N31" s="1">
        <v>22.8</v>
      </c>
      <c r="O31" s="1">
        <v>0.63</v>
      </c>
    </row>
    <row r="32" spans="1:15" ht="15">
      <c r="A32" s="1">
        <v>349</v>
      </c>
      <c r="B32" s="1" t="s">
        <v>43</v>
      </c>
      <c r="C32" s="1">
        <v>200</v>
      </c>
      <c r="D32" s="1">
        <v>1.16</v>
      </c>
      <c r="E32" s="1">
        <v>0.3</v>
      </c>
      <c r="F32" s="1">
        <v>33.5</v>
      </c>
      <c r="G32" s="1">
        <v>196.38</v>
      </c>
      <c r="H32" s="1">
        <v>0.02</v>
      </c>
      <c r="I32" s="1">
        <v>0.8</v>
      </c>
      <c r="J32" s="1" t="s">
        <v>20</v>
      </c>
      <c r="K32" s="1">
        <v>0.2</v>
      </c>
      <c r="L32" s="1">
        <v>5.84</v>
      </c>
      <c r="M32" s="1">
        <v>46</v>
      </c>
      <c r="N32" s="1">
        <v>33</v>
      </c>
      <c r="O32" s="1">
        <v>0.96</v>
      </c>
    </row>
    <row r="33" spans="1:15" ht="15">
      <c r="A33" s="1"/>
      <c r="B33" s="1" t="s">
        <v>28</v>
      </c>
      <c r="C33" s="1">
        <v>40</v>
      </c>
      <c r="D33" s="1">
        <v>2.24</v>
      </c>
      <c r="E33" s="1">
        <v>0.44</v>
      </c>
      <c r="F33" s="1">
        <v>19.76</v>
      </c>
      <c r="G33" s="1">
        <v>91.96</v>
      </c>
      <c r="H33" s="1">
        <v>0.04</v>
      </c>
      <c r="I33" s="1" t="s">
        <v>20</v>
      </c>
      <c r="J33" s="1">
        <v>0.007</v>
      </c>
      <c r="K33" s="1">
        <v>0.36</v>
      </c>
      <c r="L33" s="1">
        <v>9.2</v>
      </c>
      <c r="M33" s="3">
        <v>42.4</v>
      </c>
      <c r="N33" s="1">
        <v>10</v>
      </c>
      <c r="O33" s="1">
        <v>0.9</v>
      </c>
    </row>
    <row r="34" spans="1:15" ht="15">
      <c r="A34" s="1">
        <v>442</v>
      </c>
      <c r="B34" s="1" t="s">
        <v>44</v>
      </c>
      <c r="C34" s="1">
        <v>50</v>
      </c>
      <c r="D34" s="1">
        <v>7.87</v>
      </c>
      <c r="E34" s="1">
        <v>1.75</v>
      </c>
      <c r="F34" s="1">
        <v>19.43</v>
      </c>
      <c r="G34" s="1">
        <v>125</v>
      </c>
      <c r="H34" s="1">
        <v>0.09</v>
      </c>
      <c r="I34" s="1">
        <v>0.27</v>
      </c>
      <c r="J34" s="1">
        <v>0.01</v>
      </c>
      <c r="K34" s="1">
        <v>0.3</v>
      </c>
      <c r="L34" s="1">
        <v>140.4</v>
      </c>
      <c r="M34" s="1">
        <v>132.1</v>
      </c>
      <c r="N34" s="1">
        <v>31.6</v>
      </c>
      <c r="O34" s="1">
        <v>0.76</v>
      </c>
    </row>
    <row r="35" spans="1:15" s="10" customFormat="1" ht="15">
      <c r="A35" s="18" t="s">
        <v>45</v>
      </c>
      <c r="B35" s="19"/>
      <c r="C35" s="9"/>
      <c r="D35" s="9">
        <f>SUM(D28:D34)</f>
        <v>30.27</v>
      </c>
      <c r="E35" s="9">
        <f aca="true" t="shared" si="4" ref="E35:O35">SUM(E28:E34)</f>
        <v>22.910000000000004</v>
      </c>
      <c r="F35" s="9">
        <f t="shared" si="4"/>
        <v>123.4</v>
      </c>
      <c r="G35" s="9">
        <f t="shared" si="4"/>
        <v>711.4200000000001</v>
      </c>
      <c r="H35" s="9">
        <f t="shared" si="4"/>
        <v>0.496</v>
      </c>
      <c r="I35" s="9">
        <f t="shared" si="4"/>
        <v>14.75</v>
      </c>
      <c r="J35" s="9">
        <f t="shared" si="4"/>
        <v>0.057</v>
      </c>
      <c r="K35" s="9">
        <f t="shared" si="4"/>
        <v>8.21</v>
      </c>
      <c r="L35" s="9">
        <f t="shared" si="4"/>
        <v>262.77</v>
      </c>
      <c r="M35" s="9">
        <f t="shared" si="4"/>
        <v>586.83</v>
      </c>
      <c r="N35" s="9">
        <f t="shared" si="4"/>
        <v>175.23</v>
      </c>
      <c r="O35" s="9">
        <f t="shared" si="4"/>
        <v>5.78</v>
      </c>
    </row>
    <row r="36" spans="1:15" s="10" customFormat="1" ht="15">
      <c r="A36" s="18" t="s">
        <v>46</v>
      </c>
      <c r="B36" s="19"/>
      <c r="C36" s="9"/>
      <c r="D36" s="9">
        <f>SUM(D26,D35)</f>
        <v>44.64</v>
      </c>
      <c r="E36" s="9">
        <f aca="true" t="shared" si="5" ref="E36:O36">SUM(E26,E35)</f>
        <v>42.71</v>
      </c>
      <c r="F36" s="9">
        <f t="shared" si="5"/>
        <v>192.77</v>
      </c>
      <c r="G36" s="9">
        <f t="shared" si="5"/>
        <v>1264.66</v>
      </c>
      <c r="H36" s="9">
        <f t="shared" si="5"/>
        <v>0.666</v>
      </c>
      <c r="I36" s="9">
        <f t="shared" si="5"/>
        <v>39.71</v>
      </c>
      <c r="J36" s="9">
        <f t="shared" si="5"/>
        <v>0.067</v>
      </c>
      <c r="K36" s="9">
        <f t="shared" si="5"/>
        <v>11.15</v>
      </c>
      <c r="L36" s="9">
        <f t="shared" si="5"/>
        <v>460.01</v>
      </c>
      <c r="M36" s="9">
        <f t="shared" si="5"/>
        <v>838.6600000000001</v>
      </c>
      <c r="N36" s="9">
        <f t="shared" si="5"/>
        <v>248.35999999999999</v>
      </c>
      <c r="O36" s="9">
        <f t="shared" si="5"/>
        <v>10.42</v>
      </c>
    </row>
    <row r="37" spans="1:15" ht="15">
      <c r="A37" s="15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">
      <c r="A38" s="1">
        <v>229</v>
      </c>
      <c r="B38" s="1" t="s">
        <v>50</v>
      </c>
      <c r="C38" s="1" t="s">
        <v>51</v>
      </c>
      <c r="D38" s="1">
        <v>18.12</v>
      </c>
      <c r="E38" s="1">
        <v>15.6</v>
      </c>
      <c r="F38" s="1">
        <v>38</v>
      </c>
      <c r="G38" s="1">
        <v>458</v>
      </c>
      <c r="H38" s="1">
        <v>0.11</v>
      </c>
      <c r="I38" s="1">
        <v>0.84</v>
      </c>
      <c r="J38" s="1">
        <v>0.01</v>
      </c>
      <c r="K38" s="1">
        <v>1.6</v>
      </c>
      <c r="L38" s="1">
        <v>236.4</v>
      </c>
      <c r="M38" s="1">
        <v>342</v>
      </c>
      <c r="N38" s="1">
        <v>33.2</v>
      </c>
      <c r="O38" s="1">
        <v>1.2</v>
      </c>
    </row>
    <row r="39" spans="1:15" ht="15">
      <c r="A39" s="1">
        <v>377</v>
      </c>
      <c r="B39" s="1" t="s">
        <v>52</v>
      </c>
      <c r="C39" s="1">
        <v>200</v>
      </c>
      <c r="D39" s="1">
        <v>0.53</v>
      </c>
      <c r="E39" s="1" t="s">
        <v>20</v>
      </c>
      <c r="F39" s="1">
        <v>9.87</v>
      </c>
      <c r="G39" s="1">
        <v>41.6</v>
      </c>
      <c r="H39" s="1" t="s">
        <v>20</v>
      </c>
      <c r="I39" s="1">
        <v>2.13</v>
      </c>
      <c r="J39" s="1" t="s">
        <v>20</v>
      </c>
      <c r="K39" s="1" t="s">
        <v>20</v>
      </c>
      <c r="L39" s="1">
        <v>15.33</v>
      </c>
      <c r="M39" s="1">
        <v>23.2</v>
      </c>
      <c r="N39" s="1">
        <v>12.27</v>
      </c>
      <c r="O39" s="1">
        <v>1.8</v>
      </c>
    </row>
    <row r="40" spans="1:15" ht="15">
      <c r="A40" s="1"/>
      <c r="B40" s="1" t="s">
        <v>38</v>
      </c>
      <c r="C40" s="1">
        <v>40</v>
      </c>
      <c r="D40" s="1">
        <v>3.16</v>
      </c>
      <c r="E40" s="1">
        <v>0.4</v>
      </c>
      <c r="F40" s="1">
        <v>19.32</v>
      </c>
      <c r="G40" s="1">
        <v>93.52</v>
      </c>
      <c r="H40" s="1">
        <v>0.04</v>
      </c>
      <c r="I40" s="1" t="s">
        <v>20</v>
      </c>
      <c r="J40" s="1" t="s">
        <v>20</v>
      </c>
      <c r="K40" s="1">
        <v>0.52</v>
      </c>
      <c r="L40" s="1">
        <v>9.2</v>
      </c>
      <c r="M40" s="1">
        <v>34.8</v>
      </c>
      <c r="N40" s="1">
        <v>13.2</v>
      </c>
      <c r="O40" s="1">
        <v>0.44</v>
      </c>
    </row>
    <row r="41" spans="1:15" ht="15">
      <c r="A41" s="1">
        <v>338</v>
      </c>
      <c r="B41" s="1" t="s">
        <v>22</v>
      </c>
      <c r="C41" s="1">
        <v>100</v>
      </c>
      <c r="D41" s="1">
        <v>0.4</v>
      </c>
      <c r="E41" s="1">
        <v>0.4</v>
      </c>
      <c r="F41" s="1">
        <v>9.8</v>
      </c>
      <c r="G41" s="1">
        <v>47</v>
      </c>
      <c r="H41" s="1">
        <v>0.03</v>
      </c>
      <c r="I41" s="1">
        <v>10</v>
      </c>
      <c r="J41" s="1" t="s">
        <v>20</v>
      </c>
      <c r="K41" s="1">
        <v>0.2</v>
      </c>
      <c r="L41" s="1">
        <v>16</v>
      </c>
      <c r="M41" s="3">
        <v>11</v>
      </c>
      <c r="N41" s="1">
        <v>9</v>
      </c>
      <c r="O41" s="1">
        <v>1.2</v>
      </c>
    </row>
    <row r="42" spans="1:15" s="10" customFormat="1" ht="15">
      <c r="A42" s="18" t="s">
        <v>53</v>
      </c>
      <c r="B42" s="19"/>
      <c r="C42" s="9"/>
      <c r="D42" s="9">
        <f>SUM(D38:D41)</f>
        <v>22.21</v>
      </c>
      <c r="E42" s="9">
        <f aca="true" t="shared" si="6" ref="E42:O42">SUM(E38:E41)</f>
        <v>16.4</v>
      </c>
      <c r="F42" s="9">
        <f t="shared" si="6"/>
        <v>76.99</v>
      </c>
      <c r="G42" s="9">
        <f t="shared" si="6"/>
        <v>640.12</v>
      </c>
      <c r="H42" s="9">
        <f t="shared" si="6"/>
        <v>0.18</v>
      </c>
      <c r="I42" s="9">
        <f t="shared" si="6"/>
        <v>12.969999999999999</v>
      </c>
      <c r="J42" s="9">
        <f t="shared" si="6"/>
        <v>0.01</v>
      </c>
      <c r="K42" s="9">
        <f t="shared" si="6"/>
        <v>2.3200000000000003</v>
      </c>
      <c r="L42" s="9">
        <f t="shared" si="6"/>
        <v>276.93</v>
      </c>
      <c r="M42" s="9">
        <f t="shared" si="6"/>
        <v>411</v>
      </c>
      <c r="N42" s="9">
        <f t="shared" si="6"/>
        <v>67.67</v>
      </c>
      <c r="O42" s="9">
        <f t="shared" si="6"/>
        <v>4.64</v>
      </c>
    </row>
    <row r="43" spans="1:15" ht="15">
      <c r="A43" s="1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>
        <v>45</v>
      </c>
      <c r="B44" s="1" t="s">
        <v>55</v>
      </c>
      <c r="C44" s="1">
        <v>100</v>
      </c>
      <c r="D44" s="1">
        <v>1.33</v>
      </c>
      <c r="E44" s="1">
        <v>6.08</v>
      </c>
      <c r="F44" s="1">
        <v>8.52</v>
      </c>
      <c r="G44" s="1">
        <v>94.12</v>
      </c>
      <c r="H44" s="1">
        <v>0.02</v>
      </c>
      <c r="I44" s="1">
        <v>14.21</v>
      </c>
      <c r="J44" s="1" t="s">
        <v>20</v>
      </c>
      <c r="K44" s="1">
        <v>2.31</v>
      </c>
      <c r="L44" s="1">
        <v>43</v>
      </c>
      <c r="M44" s="1">
        <v>28.32</v>
      </c>
      <c r="N44" s="1">
        <v>16</v>
      </c>
      <c r="O44" s="1">
        <v>0.52</v>
      </c>
    </row>
    <row r="45" spans="1:15" ht="15">
      <c r="A45" s="1">
        <v>102</v>
      </c>
      <c r="B45" s="1" t="s">
        <v>56</v>
      </c>
      <c r="C45" s="1">
        <v>250</v>
      </c>
      <c r="D45" s="1">
        <v>4.9</v>
      </c>
      <c r="E45" s="1">
        <v>5.33</v>
      </c>
      <c r="F45" s="1">
        <v>19.23</v>
      </c>
      <c r="G45" s="1">
        <v>144.43</v>
      </c>
      <c r="H45" s="1">
        <v>0.15</v>
      </c>
      <c r="I45" s="1">
        <v>5.83</v>
      </c>
      <c r="J45" s="1" t="s">
        <v>20</v>
      </c>
      <c r="K45" s="1">
        <v>2.45</v>
      </c>
      <c r="L45" s="1">
        <v>41.48</v>
      </c>
      <c r="M45" s="1">
        <v>137.78</v>
      </c>
      <c r="N45" s="1">
        <v>38.25</v>
      </c>
      <c r="O45" s="1">
        <v>0.8</v>
      </c>
    </row>
    <row r="46" spans="1:15" ht="15">
      <c r="A46" s="1">
        <v>280</v>
      </c>
      <c r="B46" s="1" t="s">
        <v>57</v>
      </c>
      <c r="C46" s="1">
        <v>110</v>
      </c>
      <c r="D46" s="1">
        <v>8.33</v>
      </c>
      <c r="E46" s="1">
        <v>11.32</v>
      </c>
      <c r="F46" s="1">
        <v>10</v>
      </c>
      <c r="G46" s="1">
        <v>178</v>
      </c>
      <c r="H46" s="1">
        <v>0.03</v>
      </c>
      <c r="I46" s="1">
        <v>0.11</v>
      </c>
      <c r="J46" s="1">
        <v>0.01</v>
      </c>
      <c r="K46" s="1">
        <v>0.8</v>
      </c>
      <c r="L46" s="1">
        <v>23.6</v>
      </c>
      <c r="M46" s="1">
        <v>76.78</v>
      </c>
      <c r="N46" s="1">
        <v>12.22</v>
      </c>
      <c r="O46" s="1">
        <v>2.01</v>
      </c>
    </row>
    <row r="47" spans="1:15" ht="15">
      <c r="A47" s="1">
        <v>309</v>
      </c>
      <c r="B47" s="1" t="s">
        <v>58</v>
      </c>
      <c r="C47" s="1">
        <v>180</v>
      </c>
      <c r="D47" s="1">
        <v>6.1</v>
      </c>
      <c r="E47" s="1">
        <v>9</v>
      </c>
      <c r="F47" s="1">
        <v>30.2</v>
      </c>
      <c r="G47" s="1">
        <v>242.2</v>
      </c>
      <c r="H47" s="1">
        <v>0.07</v>
      </c>
      <c r="I47" s="1" t="s">
        <v>20</v>
      </c>
      <c r="J47" s="1" t="s">
        <v>20</v>
      </c>
      <c r="K47" s="1">
        <v>2.34</v>
      </c>
      <c r="L47" s="1">
        <v>14.4</v>
      </c>
      <c r="M47" s="1">
        <v>41.4</v>
      </c>
      <c r="N47" s="1">
        <v>9</v>
      </c>
      <c r="O47" s="1">
        <v>0.9</v>
      </c>
    </row>
    <row r="48" spans="1:15" ht="15">
      <c r="A48" s="1">
        <v>349</v>
      </c>
      <c r="B48" s="1" t="s">
        <v>43</v>
      </c>
      <c r="C48" s="1">
        <v>200</v>
      </c>
      <c r="D48" s="1">
        <v>1.16</v>
      </c>
      <c r="E48" s="1">
        <v>0.3</v>
      </c>
      <c r="F48" s="1">
        <v>33.5</v>
      </c>
      <c r="G48" s="1">
        <v>196.38</v>
      </c>
      <c r="H48" s="1">
        <v>0.02</v>
      </c>
      <c r="I48" s="1">
        <v>0.8</v>
      </c>
      <c r="J48" s="1" t="s">
        <v>20</v>
      </c>
      <c r="K48" s="1">
        <v>0.2</v>
      </c>
      <c r="L48" s="1">
        <v>5.84</v>
      </c>
      <c r="M48" s="1">
        <v>46</v>
      </c>
      <c r="N48" s="1">
        <v>33</v>
      </c>
      <c r="O48" s="1">
        <v>0.96</v>
      </c>
    </row>
    <row r="49" spans="1:15" ht="15">
      <c r="A49" s="1"/>
      <c r="B49" s="1" t="s">
        <v>28</v>
      </c>
      <c r="C49" s="1">
        <v>40</v>
      </c>
      <c r="D49" s="1">
        <v>2.24</v>
      </c>
      <c r="E49" s="1">
        <v>0.44</v>
      </c>
      <c r="F49" s="1">
        <v>19.76</v>
      </c>
      <c r="G49" s="1">
        <v>91.96</v>
      </c>
      <c r="H49" s="1">
        <v>0.04</v>
      </c>
      <c r="I49" s="1" t="s">
        <v>20</v>
      </c>
      <c r="J49" s="1">
        <v>0.007</v>
      </c>
      <c r="K49" s="1">
        <v>0.36</v>
      </c>
      <c r="L49" s="1">
        <v>9.2</v>
      </c>
      <c r="M49" s="3">
        <v>42.4</v>
      </c>
      <c r="N49" s="1">
        <v>10</v>
      </c>
      <c r="O49" s="1">
        <v>0.9</v>
      </c>
    </row>
    <row r="50" spans="1:15" ht="15">
      <c r="A50" s="1">
        <v>442</v>
      </c>
      <c r="B50" s="1" t="s">
        <v>44</v>
      </c>
      <c r="C50" s="1">
        <v>50</v>
      </c>
      <c r="D50" s="1">
        <v>7.87</v>
      </c>
      <c r="E50" s="1">
        <v>1.75</v>
      </c>
      <c r="F50" s="1">
        <v>19.43</v>
      </c>
      <c r="G50" s="1">
        <v>125</v>
      </c>
      <c r="H50" s="1">
        <v>0.09</v>
      </c>
      <c r="I50" s="1">
        <v>0.27</v>
      </c>
      <c r="J50" s="1">
        <v>0.01</v>
      </c>
      <c r="K50" s="1">
        <v>0.3</v>
      </c>
      <c r="L50" s="1">
        <v>140.4</v>
      </c>
      <c r="M50" s="1">
        <v>132.1</v>
      </c>
      <c r="N50" s="1">
        <v>31.6</v>
      </c>
      <c r="O50" s="1">
        <v>0.76</v>
      </c>
    </row>
    <row r="51" spans="1:15" ht="15">
      <c r="A51" s="1">
        <v>338</v>
      </c>
      <c r="B51" s="1" t="s">
        <v>59</v>
      </c>
      <c r="C51" s="1">
        <v>100</v>
      </c>
      <c r="D51" s="1">
        <v>0.4</v>
      </c>
      <c r="E51" s="1">
        <v>0.3</v>
      </c>
      <c r="F51" s="1">
        <v>10.3</v>
      </c>
      <c r="G51" s="1">
        <v>47</v>
      </c>
      <c r="H51" s="1">
        <v>0.02</v>
      </c>
      <c r="I51" s="1">
        <v>5</v>
      </c>
      <c r="J51" s="1" t="s">
        <v>20</v>
      </c>
      <c r="K51" s="1">
        <v>0.4</v>
      </c>
      <c r="L51" s="1">
        <v>19</v>
      </c>
      <c r="M51" s="1">
        <v>16</v>
      </c>
      <c r="N51" s="1">
        <v>12</v>
      </c>
      <c r="O51" s="1">
        <v>0.9</v>
      </c>
    </row>
    <row r="52" spans="1:256" s="10" customFormat="1" ht="15">
      <c r="A52" s="18" t="s">
        <v>45</v>
      </c>
      <c r="B52" s="19"/>
      <c r="C52" s="9"/>
      <c r="D52" s="9">
        <f>SUM(D44:D51)</f>
        <v>32.330000000000005</v>
      </c>
      <c r="E52" s="9">
        <f aca="true" t="shared" si="7" ref="E52:O52">SUM(E44:E51)</f>
        <v>34.519999999999996</v>
      </c>
      <c r="F52" s="9">
        <f t="shared" si="7"/>
        <v>150.94000000000003</v>
      </c>
      <c r="G52" s="9">
        <f t="shared" si="7"/>
        <v>1119.0900000000001</v>
      </c>
      <c r="H52" s="9">
        <f t="shared" si="7"/>
        <v>0.44000000000000006</v>
      </c>
      <c r="I52" s="9">
        <f t="shared" si="7"/>
        <v>26.22</v>
      </c>
      <c r="J52" s="9">
        <f t="shared" si="7"/>
        <v>0.027000000000000003</v>
      </c>
      <c r="K52" s="9">
        <f t="shared" si="7"/>
        <v>9.16</v>
      </c>
      <c r="L52" s="9">
        <f t="shared" si="7"/>
        <v>296.91999999999996</v>
      </c>
      <c r="M52" s="9">
        <f t="shared" si="7"/>
        <v>520.78</v>
      </c>
      <c r="N52" s="9">
        <f t="shared" si="7"/>
        <v>162.07</v>
      </c>
      <c r="O52" s="9">
        <f t="shared" si="7"/>
        <v>7.750000000000001</v>
      </c>
      <c r="IV52" s="10">
        <f>SUM(D52:IU52)</f>
        <v>2360.2470000000008</v>
      </c>
    </row>
    <row r="53" spans="1:256" s="10" customFormat="1" ht="15">
      <c r="A53" s="18" t="s">
        <v>46</v>
      </c>
      <c r="B53" s="19"/>
      <c r="C53" s="9"/>
      <c r="D53" s="9">
        <f>D42+D52</f>
        <v>54.540000000000006</v>
      </c>
      <c r="E53" s="9">
        <f aca="true" t="shared" si="8" ref="E53:O53">E42+E52</f>
        <v>50.919999999999995</v>
      </c>
      <c r="F53" s="9">
        <f t="shared" si="8"/>
        <v>227.93</v>
      </c>
      <c r="G53" s="9">
        <f t="shared" si="8"/>
        <v>1759.21</v>
      </c>
      <c r="H53" s="9">
        <f t="shared" si="8"/>
        <v>0.6200000000000001</v>
      </c>
      <c r="I53" s="9">
        <f t="shared" si="8"/>
        <v>39.19</v>
      </c>
      <c r="J53" s="9">
        <f t="shared" si="8"/>
        <v>0.037000000000000005</v>
      </c>
      <c r="K53" s="9">
        <f t="shared" si="8"/>
        <v>11.48</v>
      </c>
      <c r="L53" s="9">
        <f t="shared" si="8"/>
        <v>573.8499999999999</v>
      </c>
      <c r="M53" s="9">
        <f t="shared" si="8"/>
        <v>931.78</v>
      </c>
      <c r="N53" s="9">
        <f t="shared" si="8"/>
        <v>229.74</v>
      </c>
      <c r="O53" s="9">
        <f t="shared" si="8"/>
        <v>12.39</v>
      </c>
      <c r="IV53" s="10">
        <f>SUM(D53:IU53)</f>
        <v>3891.6869999999994</v>
      </c>
    </row>
    <row r="54" spans="1:15" ht="15">
      <c r="A54" s="15" t="s">
        <v>60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</row>
    <row r="55" spans="1:15" ht="15">
      <c r="A55" s="1">
        <v>183</v>
      </c>
      <c r="B55" s="1" t="s">
        <v>61</v>
      </c>
      <c r="C55" s="1">
        <v>200</v>
      </c>
      <c r="D55" s="1">
        <v>6</v>
      </c>
      <c r="E55" s="1">
        <v>4.9</v>
      </c>
      <c r="F55" s="1">
        <v>29.2</v>
      </c>
      <c r="G55" s="1">
        <v>202</v>
      </c>
      <c r="H55" s="1">
        <v>0.16</v>
      </c>
      <c r="I55" s="1" t="s">
        <v>20</v>
      </c>
      <c r="J55" s="1" t="s">
        <v>20</v>
      </c>
      <c r="K55" s="1">
        <v>1.8</v>
      </c>
      <c r="L55" s="1">
        <v>24</v>
      </c>
      <c r="M55" s="1">
        <v>144</v>
      </c>
      <c r="N55" s="1">
        <v>68.1</v>
      </c>
      <c r="O55" s="1">
        <v>1.1</v>
      </c>
    </row>
    <row r="56" spans="1:15" ht="15">
      <c r="A56" s="1"/>
      <c r="B56" s="1" t="s">
        <v>62</v>
      </c>
      <c r="C56" s="1">
        <v>50</v>
      </c>
      <c r="D56" s="1">
        <v>5.5</v>
      </c>
      <c r="E56" s="1">
        <v>4</v>
      </c>
      <c r="F56" s="1">
        <v>5.75</v>
      </c>
      <c r="G56" s="1">
        <v>81</v>
      </c>
      <c r="H56" s="1">
        <v>0.02</v>
      </c>
      <c r="I56" s="1">
        <v>0.25</v>
      </c>
      <c r="J56" s="1">
        <v>0.02</v>
      </c>
      <c r="K56" s="1">
        <v>0.1</v>
      </c>
      <c r="L56" s="1">
        <v>74</v>
      </c>
      <c r="M56" s="1">
        <v>99</v>
      </c>
      <c r="N56" s="1">
        <v>10.5</v>
      </c>
      <c r="O56" s="1">
        <v>0.2</v>
      </c>
    </row>
    <row r="57" spans="1:15" ht="15">
      <c r="A57" s="1">
        <v>376</v>
      </c>
      <c r="B57" s="1" t="s">
        <v>37</v>
      </c>
      <c r="C57" s="1">
        <v>200</v>
      </c>
      <c r="D57" s="1">
        <v>0.53</v>
      </c>
      <c r="E57" s="1" t="s">
        <v>20</v>
      </c>
      <c r="F57" s="1">
        <v>9.47</v>
      </c>
      <c r="G57" s="1">
        <v>40</v>
      </c>
      <c r="H57" s="1" t="s">
        <v>20</v>
      </c>
      <c r="I57" s="1">
        <v>0.27</v>
      </c>
      <c r="J57" s="1" t="s">
        <v>20</v>
      </c>
      <c r="K57" s="1" t="s">
        <v>20</v>
      </c>
      <c r="L57" s="1">
        <v>13.6</v>
      </c>
      <c r="M57" s="1">
        <v>22.13</v>
      </c>
      <c r="N57" s="1">
        <v>11.73</v>
      </c>
      <c r="O57" s="1">
        <v>1.7</v>
      </c>
    </row>
    <row r="58" spans="1:15" ht="15">
      <c r="A58" s="1"/>
      <c r="B58" s="1" t="s">
        <v>38</v>
      </c>
      <c r="C58" s="1">
        <v>40</v>
      </c>
      <c r="D58" s="1">
        <v>3.16</v>
      </c>
      <c r="E58" s="1">
        <v>0.4</v>
      </c>
      <c r="F58" s="1">
        <v>19.32</v>
      </c>
      <c r="G58" s="1">
        <v>93.52</v>
      </c>
      <c r="H58" s="1">
        <v>0.04</v>
      </c>
      <c r="I58" s="1" t="s">
        <v>20</v>
      </c>
      <c r="J58" s="1" t="s">
        <v>20</v>
      </c>
      <c r="K58" s="1">
        <v>0.52</v>
      </c>
      <c r="L58" s="1">
        <v>9.2</v>
      </c>
      <c r="M58" s="1">
        <v>34.8</v>
      </c>
      <c r="N58" s="1">
        <v>13.2</v>
      </c>
      <c r="O58" s="1">
        <v>0.44</v>
      </c>
    </row>
    <row r="59" spans="1:15" ht="15">
      <c r="A59" s="1">
        <v>338</v>
      </c>
      <c r="B59" s="1" t="s">
        <v>63</v>
      </c>
      <c r="C59" s="1" t="s">
        <v>64</v>
      </c>
      <c r="D59" s="1">
        <v>0.9</v>
      </c>
      <c r="E59" s="1">
        <v>0.2</v>
      </c>
      <c r="F59" s="1">
        <v>23.1</v>
      </c>
      <c r="G59" s="1">
        <v>103</v>
      </c>
      <c r="H59" s="1">
        <v>0.04</v>
      </c>
      <c r="I59" s="1">
        <v>45</v>
      </c>
      <c r="J59" s="1" t="s">
        <v>20</v>
      </c>
      <c r="K59" s="1">
        <v>0.28</v>
      </c>
      <c r="L59" s="1">
        <v>35</v>
      </c>
      <c r="M59" s="1">
        <v>23</v>
      </c>
      <c r="N59" s="1">
        <v>13</v>
      </c>
      <c r="O59" s="1">
        <v>0.3</v>
      </c>
    </row>
    <row r="60" spans="1:15" s="10" customFormat="1" ht="15">
      <c r="A60" s="18" t="s">
        <v>65</v>
      </c>
      <c r="B60" s="19"/>
      <c r="C60" s="9"/>
      <c r="D60" s="9">
        <f>SUM(D55:D59)</f>
        <v>16.09</v>
      </c>
      <c r="E60" s="9">
        <f aca="true" t="shared" si="9" ref="E60:O60">SUM(E55:E59)</f>
        <v>9.5</v>
      </c>
      <c r="F60" s="9">
        <f t="shared" si="9"/>
        <v>86.84</v>
      </c>
      <c r="G60" s="9">
        <f t="shared" si="9"/>
        <v>519.52</v>
      </c>
      <c r="H60" s="9">
        <f t="shared" si="9"/>
        <v>0.26</v>
      </c>
      <c r="I60" s="9">
        <f t="shared" si="9"/>
        <v>45.52</v>
      </c>
      <c r="J60" s="9">
        <f t="shared" si="9"/>
        <v>0.02</v>
      </c>
      <c r="K60" s="9">
        <f t="shared" si="9"/>
        <v>2.7</v>
      </c>
      <c r="L60" s="9">
        <f t="shared" si="9"/>
        <v>155.8</v>
      </c>
      <c r="M60" s="9">
        <f t="shared" si="9"/>
        <v>322.93</v>
      </c>
      <c r="N60" s="9">
        <f t="shared" si="9"/>
        <v>116.53</v>
      </c>
      <c r="O60" s="9">
        <f t="shared" si="9"/>
        <v>3.7399999999999998</v>
      </c>
    </row>
    <row r="61" spans="1:15" ht="15">
      <c r="A61" s="1" t="s">
        <v>54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1">
        <v>54</v>
      </c>
      <c r="B62" s="1" t="s">
        <v>66</v>
      </c>
      <c r="C62" s="1">
        <v>100</v>
      </c>
      <c r="D62" s="1">
        <v>1.31</v>
      </c>
      <c r="E62" s="1">
        <v>5.16</v>
      </c>
      <c r="F62" s="1">
        <v>10.2</v>
      </c>
      <c r="G62" s="1">
        <v>100.11</v>
      </c>
      <c r="H62" s="1">
        <v>0.02</v>
      </c>
      <c r="I62" s="1">
        <v>8.56</v>
      </c>
      <c r="J62" s="1" t="s">
        <v>20</v>
      </c>
      <c r="K62" s="1">
        <v>2.32</v>
      </c>
      <c r="L62" s="1">
        <v>34.4</v>
      </c>
      <c r="M62" s="1">
        <v>37.13</v>
      </c>
      <c r="N62" s="1">
        <v>19.7</v>
      </c>
      <c r="O62" s="1">
        <v>1.72</v>
      </c>
    </row>
    <row r="63" spans="1:15" ht="15">
      <c r="A63" s="1">
        <v>88</v>
      </c>
      <c r="B63" s="1" t="s">
        <v>67</v>
      </c>
      <c r="C63" s="1">
        <v>250</v>
      </c>
      <c r="D63" s="1">
        <v>1.8</v>
      </c>
      <c r="E63" s="1">
        <v>4.98</v>
      </c>
      <c r="F63" s="1">
        <v>8.13</v>
      </c>
      <c r="G63" s="1">
        <v>84.48</v>
      </c>
      <c r="H63" s="1">
        <v>0.08</v>
      </c>
      <c r="I63" s="1">
        <v>18.48</v>
      </c>
      <c r="J63" s="1" t="s">
        <v>20</v>
      </c>
      <c r="K63" s="1">
        <v>2.38</v>
      </c>
      <c r="L63" s="1">
        <v>33.98</v>
      </c>
      <c r="M63" s="1">
        <v>47.43</v>
      </c>
      <c r="N63" s="1">
        <v>22.2</v>
      </c>
      <c r="O63" s="1">
        <v>0.83</v>
      </c>
    </row>
    <row r="64" spans="1:15" ht="15">
      <c r="A64" s="1">
        <v>234</v>
      </c>
      <c r="B64" s="1" t="s">
        <v>68</v>
      </c>
      <c r="C64" s="1" t="s">
        <v>69</v>
      </c>
      <c r="D64" s="1">
        <v>14.71</v>
      </c>
      <c r="E64" s="1">
        <v>4.81</v>
      </c>
      <c r="F64" s="1">
        <v>10.31</v>
      </c>
      <c r="G64" s="1">
        <v>143.41</v>
      </c>
      <c r="H64" s="1">
        <v>0.1</v>
      </c>
      <c r="I64" s="1">
        <v>0.48</v>
      </c>
      <c r="J64" s="1">
        <v>0.01</v>
      </c>
      <c r="K64" s="1">
        <v>0.69</v>
      </c>
      <c r="L64" s="1">
        <v>78.2</v>
      </c>
      <c r="M64" s="1">
        <v>187.69</v>
      </c>
      <c r="N64" s="1">
        <v>28.74</v>
      </c>
      <c r="O64" s="1">
        <v>0.5</v>
      </c>
    </row>
    <row r="65" spans="1:15" ht="15">
      <c r="A65" s="1">
        <v>310</v>
      </c>
      <c r="B65" s="1" t="s">
        <v>70</v>
      </c>
      <c r="C65" s="1">
        <v>180</v>
      </c>
      <c r="D65" s="1">
        <v>3.6</v>
      </c>
      <c r="E65" s="1">
        <v>0.72</v>
      </c>
      <c r="F65" s="1">
        <v>20.5</v>
      </c>
      <c r="G65" s="1">
        <v>134.64</v>
      </c>
      <c r="H65" s="1">
        <v>0.18</v>
      </c>
      <c r="I65" s="1">
        <v>26.1</v>
      </c>
      <c r="J65" s="1" t="s">
        <v>20</v>
      </c>
      <c r="K65" s="1">
        <v>0.18</v>
      </c>
      <c r="L65" s="1">
        <v>21.6</v>
      </c>
      <c r="M65" s="1">
        <v>97.2</v>
      </c>
      <c r="N65" s="1">
        <v>39.6</v>
      </c>
      <c r="O65" s="1">
        <v>0.55</v>
      </c>
    </row>
    <row r="66" spans="1:15" ht="15">
      <c r="A66" s="1">
        <v>389</v>
      </c>
      <c r="B66" s="1" t="s">
        <v>71</v>
      </c>
      <c r="C66" s="1">
        <v>200</v>
      </c>
      <c r="D66" s="1">
        <v>1.58</v>
      </c>
      <c r="E66" s="1">
        <v>0.2</v>
      </c>
      <c r="F66" s="1">
        <v>9.66</v>
      </c>
      <c r="G66" s="1">
        <v>86.6</v>
      </c>
      <c r="H66" s="1">
        <v>0.02</v>
      </c>
      <c r="I66" s="1">
        <v>4</v>
      </c>
      <c r="J66" s="1" t="s">
        <v>20</v>
      </c>
      <c r="K66" s="1">
        <v>0.2</v>
      </c>
      <c r="L66" s="1">
        <v>14</v>
      </c>
      <c r="M66" s="1">
        <v>14</v>
      </c>
      <c r="N66" s="1">
        <v>8</v>
      </c>
      <c r="O66" s="1">
        <v>1.8</v>
      </c>
    </row>
    <row r="67" spans="1:15" ht="15">
      <c r="A67" s="1"/>
      <c r="B67" s="1" t="s">
        <v>28</v>
      </c>
      <c r="C67" s="1">
        <v>40</v>
      </c>
      <c r="D67" s="1">
        <v>2.24</v>
      </c>
      <c r="E67" s="1">
        <v>0.44</v>
      </c>
      <c r="F67" s="1">
        <v>19.76</v>
      </c>
      <c r="G67" s="1">
        <v>91.96</v>
      </c>
      <c r="H67" s="1">
        <v>0.04</v>
      </c>
      <c r="I67" s="1" t="s">
        <v>20</v>
      </c>
      <c r="J67" s="1">
        <v>0.007</v>
      </c>
      <c r="K67" s="1">
        <v>0.36</v>
      </c>
      <c r="L67" s="1">
        <v>9.2</v>
      </c>
      <c r="M67" s="3">
        <v>42.4</v>
      </c>
      <c r="N67" s="1">
        <v>10</v>
      </c>
      <c r="O67" s="1">
        <v>0.9</v>
      </c>
    </row>
    <row r="68" spans="1:15" ht="15">
      <c r="A68" s="1">
        <v>410</v>
      </c>
      <c r="B68" s="1" t="s">
        <v>30</v>
      </c>
      <c r="C68" s="1">
        <v>75</v>
      </c>
      <c r="D68" s="1">
        <v>4.46</v>
      </c>
      <c r="E68" s="1">
        <v>3.59</v>
      </c>
      <c r="F68" s="1">
        <v>30.13</v>
      </c>
      <c r="G68" s="1">
        <v>172</v>
      </c>
      <c r="H68" s="1">
        <v>0.08</v>
      </c>
      <c r="I68" s="1">
        <v>0.08</v>
      </c>
      <c r="J68" s="1">
        <v>0.01</v>
      </c>
      <c r="K68" s="1">
        <v>0.12</v>
      </c>
      <c r="L68" s="1">
        <v>98.7</v>
      </c>
      <c r="M68" s="3">
        <v>42.8</v>
      </c>
      <c r="N68" s="1">
        <v>17.4</v>
      </c>
      <c r="O68" s="1">
        <v>0.5</v>
      </c>
    </row>
    <row r="69" spans="1:15" s="10" customFormat="1" ht="15">
      <c r="A69" s="18" t="s">
        <v>45</v>
      </c>
      <c r="B69" s="19"/>
      <c r="C69" s="9"/>
      <c r="D69" s="9">
        <f>SUM(D62:D68)</f>
        <v>29.700000000000003</v>
      </c>
      <c r="E69" s="9">
        <f aca="true" t="shared" si="10" ref="E69:O69">SUM(E62:E68)</f>
        <v>19.9</v>
      </c>
      <c r="F69" s="9">
        <f t="shared" si="10"/>
        <v>108.69</v>
      </c>
      <c r="G69" s="9">
        <f t="shared" si="10"/>
        <v>813.2</v>
      </c>
      <c r="H69" s="9">
        <f t="shared" si="10"/>
        <v>0.52</v>
      </c>
      <c r="I69" s="9">
        <f t="shared" si="10"/>
        <v>57.7</v>
      </c>
      <c r="J69" s="9">
        <f t="shared" si="10"/>
        <v>0.027000000000000003</v>
      </c>
      <c r="K69" s="9">
        <f t="shared" si="10"/>
        <v>6.249999999999999</v>
      </c>
      <c r="L69" s="9">
        <f t="shared" si="10"/>
        <v>290.08</v>
      </c>
      <c r="M69" s="9">
        <f t="shared" si="10"/>
        <v>468.65</v>
      </c>
      <c r="N69" s="9">
        <f t="shared" si="10"/>
        <v>145.64000000000001</v>
      </c>
      <c r="O69" s="9">
        <f t="shared" si="10"/>
        <v>6.8</v>
      </c>
    </row>
    <row r="70" spans="1:15" s="10" customFormat="1" ht="15">
      <c r="A70" s="18" t="s">
        <v>46</v>
      </c>
      <c r="B70" s="19"/>
      <c r="C70" s="9"/>
      <c r="D70" s="9">
        <f>SUM(D69,D60)</f>
        <v>45.790000000000006</v>
      </c>
      <c r="E70" s="9">
        <f aca="true" t="shared" si="11" ref="E70:O70">SUM(E69,E60)</f>
        <v>29.4</v>
      </c>
      <c r="F70" s="9">
        <f t="shared" si="11"/>
        <v>195.53</v>
      </c>
      <c r="G70" s="9">
        <f t="shared" si="11"/>
        <v>1332.72</v>
      </c>
      <c r="H70" s="9">
        <f t="shared" si="11"/>
        <v>0.78</v>
      </c>
      <c r="I70" s="9">
        <f t="shared" si="11"/>
        <v>103.22</v>
      </c>
      <c r="J70" s="9">
        <f t="shared" si="11"/>
        <v>0.047</v>
      </c>
      <c r="K70" s="9">
        <f t="shared" si="11"/>
        <v>8.95</v>
      </c>
      <c r="L70" s="9">
        <f t="shared" si="11"/>
        <v>445.88</v>
      </c>
      <c r="M70" s="9">
        <f t="shared" si="11"/>
        <v>791.5799999999999</v>
      </c>
      <c r="N70" s="9">
        <f t="shared" si="11"/>
        <v>262.17</v>
      </c>
      <c r="O70" s="9">
        <f t="shared" si="11"/>
        <v>10.54</v>
      </c>
    </row>
    <row r="71" spans="1:15" ht="15">
      <c r="A71" s="15" t="s">
        <v>72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1:15" ht="15">
      <c r="A72" s="1">
        <v>175</v>
      </c>
      <c r="B72" s="1" t="s">
        <v>73</v>
      </c>
      <c r="C72" s="1">
        <v>200</v>
      </c>
      <c r="D72" s="1">
        <v>3.3</v>
      </c>
      <c r="E72" s="1">
        <v>8.6</v>
      </c>
      <c r="F72" s="1">
        <v>20.2</v>
      </c>
      <c r="G72" s="1">
        <v>183.4</v>
      </c>
      <c r="H72" s="1">
        <v>0.4</v>
      </c>
      <c r="I72" s="1">
        <v>1.9</v>
      </c>
      <c r="J72" s="1">
        <v>0.07</v>
      </c>
      <c r="K72" s="1">
        <v>0.4</v>
      </c>
      <c r="L72" s="1">
        <v>92.3</v>
      </c>
      <c r="M72" s="1">
        <v>128</v>
      </c>
      <c r="N72" s="1">
        <v>26.7</v>
      </c>
      <c r="O72" s="1">
        <v>1.3</v>
      </c>
    </row>
    <row r="73" spans="1:15" ht="15">
      <c r="A73" s="1">
        <v>15</v>
      </c>
      <c r="B73" s="1" t="s">
        <v>74</v>
      </c>
      <c r="C73" s="1">
        <v>10</v>
      </c>
      <c r="D73" s="1">
        <v>2.32</v>
      </c>
      <c r="E73" s="1">
        <v>2.95</v>
      </c>
      <c r="F73" s="1" t="s">
        <v>20</v>
      </c>
      <c r="G73" s="1">
        <v>35.83</v>
      </c>
      <c r="H73" s="1">
        <v>0.005</v>
      </c>
      <c r="I73" s="1">
        <v>0.07</v>
      </c>
      <c r="J73" s="1">
        <v>0.02</v>
      </c>
      <c r="K73" s="1">
        <v>0.05</v>
      </c>
      <c r="L73" s="1">
        <v>8.8</v>
      </c>
      <c r="M73" s="1">
        <v>150</v>
      </c>
      <c r="N73" s="1">
        <v>3.5</v>
      </c>
      <c r="O73" s="1">
        <v>0.1</v>
      </c>
    </row>
    <row r="74" spans="1:15" ht="15">
      <c r="A74" s="1">
        <v>382</v>
      </c>
      <c r="B74" s="1" t="s">
        <v>75</v>
      </c>
      <c r="C74" s="1">
        <v>200</v>
      </c>
      <c r="D74" s="1">
        <v>3.78</v>
      </c>
      <c r="E74" s="1">
        <v>0.67</v>
      </c>
      <c r="F74" s="1">
        <v>26</v>
      </c>
      <c r="G74" s="1">
        <v>125.11</v>
      </c>
      <c r="H74" s="1">
        <v>0.02</v>
      </c>
      <c r="I74" s="1">
        <v>1.33</v>
      </c>
      <c r="J74" s="1" t="s">
        <v>20</v>
      </c>
      <c r="K74" s="1" t="s">
        <v>20</v>
      </c>
      <c r="L74" s="1">
        <v>133.33</v>
      </c>
      <c r="M74" s="1">
        <v>111.11</v>
      </c>
      <c r="N74" s="1">
        <v>25.56</v>
      </c>
      <c r="O74" s="1">
        <v>1.5</v>
      </c>
    </row>
    <row r="75" spans="1:15" ht="15">
      <c r="A75" s="1"/>
      <c r="B75" s="1" t="s">
        <v>38</v>
      </c>
      <c r="C75" s="1">
        <v>40</v>
      </c>
      <c r="D75" s="1">
        <v>3.16</v>
      </c>
      <c r="E75" s="1">
        <v>0.4</v>
      </c>
      <c r="F75" s="1">
        <v>19.32</v>
      </c>
      <c r="G75" s="1">
        <v>93.52</v>
      </c>
      <c r="H75" s="1">
        <v>0.04</v>
      </c>
      <c r="I75" s="1" t="s">
        <v>20</v>
      </c>
      <c r="J75" s="1" t="s">
        <v>20</v>
      </c>
      <c r="K75" s="1">
        <v>0.52</v>
      </c>
      <c r="L75" s="1">
        <v>9.2</v>
      </c>
      <c r="M75" s="1">
        <v>34.8</v>
      </c>
      <c r="N75" s="1">
        <v>13.2</v>
      </c>
      <c r="O75" s="1">
        <v>0.44</v>
      </c>
    </row>
    <row r="76" spans="1:15" ht="15">
      <c r="A76" s="1">
        <v>338</v>
      </c>
      <c r="B76" s="1" t="s">
        <v>22</v>
      </c>
      <c r="C76" s="1">
        <v>100</v>
      </c>
      <c r="D76" s="1">
        <v>0.4</v>
      </c>
      <c r="E76" s="1">
        <v>0.4</v>
      </c>
      <c r="F76" s="1">
        <v>9.8</v>
      </c>
      <c r="G76" s="1">
        <v>47</v>
      </c>
      <c r="H76" s="1">
        <v>0.03</v>
      </c>
      <c r="I76" s="1">
        <v>10</v>
      </c>
      <c r="J76" s="1" t="s">
        <v>20</v>
      </c>
      <c r="K76" s="1">
        <v>0.2</v>
      </c>
      <c r="L76" s="1">
        <v>16</v>
      </c>
      <c r="M76" s="3">
        <v>11</v>
      </c>
      <c r="N76" s="1">
        <v>9</v>
      </c>
      <c r="O76" s="1">
        <v>1.2</v>
      </c>
    </row>
    <row r="77" spans="1:15" s="10" customFormat="1" ht="15">
      <c r="A77" s="18" t="s">
        <v>53</v>
      </c>
      <c r="B77" s="19"/>
      <c r="C77" s="9"/>
      <c r="D77" s="9">
        <f>SUM(D72:D76)</f>
        <v>12.959999999999999</v>
      </c>
      <c r="E77" s="9">
        <f aca="true" t="shared" si="12" ref="E77:O77">SUM(E72:E76)</f>
        <v>13.020000000000001</v>
      </c>
      <c r="F77" s="9">
        <f t="shared" si="12"/>
        <v>75.32000000000001</v>
      </c>
      <c r="G77" s="9">
        <f t="shared" si="12"/>
        <v>484.86</v>
      </c>
      <c r="H77" s="9">
        <f t="shared" si="12"/>
        <v>0.495</v>
      </c>
      <c r="I77" s="9">
        <f t="shared" si="12"/>
        <v>13.3</v>
      </c>
      <c r="J77" s="9">
        <f t="shared" si="12"/>
        <v>0.09000000000000001</v>
      </c>
      <c r="K77" s="9">
        <f t="shared" si="12"/>
        <v>1.17</v>
      </c>
      <c r="L77" s="9">
        <f t="shared" si="12"/>
        <v>259.63</v>
      </c>
      <c r="M77" s="9">
        <f t="shared" si="12"/>
        <v>434.91</v>
      </c>
      <c r="N77" s="9">
        <f t="shared" si="12"/>
        <v>77.96</v>
      </c>
      <c r="O77" s="9">
        <f t="shared" si="12"/>
        <v>4.54</v>
      </c>
    </row>
    <row r="78" spans="1:15" ht="15">
      <c r="A78" s="1" t="s">
        <v>54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1">
        <v>67</v>
      </c>
      <c r="B79" s="1" t="s">
        <v>76</v>
      </c>
      <c r="C79" s="1">
        <v>100</v>
      </c>
      <c r="D79" s="1">
        <v>1.62</v>
      </c>
      <c r="E79" s="1">
        <v>6.2</v>
      </c>
      <c r="F79" s="1">
        <v>8.9</v>
      </c>
      <c r="G79" s="1">
        <v>97.88</v>
      </c>
      <c r="H79" s="1">
        <v>0.1</v>
      </c>
      <c r="I79" s="1">
        <v>13</v>
      </c>
      <c r="J79" s="1" t="s">
        <v>20</v>
      </c>
      <c r="K79" s="1">
        <v>2.95</v>
      </c>
      <c r="L79" s="1">
        <v>40.4</v>
      </c>
      <c r="M79" s="1">
        <v>48.8</v>
      </c>
      <c r="N79" s="1">
        <v>23.4</v>
      </c>
      <c r="O79" s="1">
        <v>1.02</v>
      </c>
    </row>
    <row r="80" spans="1:15" ht="15">
      <c r="A80" s="1">
        <v>96</v>
      </c>
      <c r="B80" s="1" t="s">
        <v>77</v>
      </c>
      <c r="C80" s="1">
        <v>250</v>
      </c>
      <c r="D80" s="1">
        <v>2.2</v>
      </c>
      <c r="E80" s="1">
        <v>5.2</v>
      </c>
      <c r="F80" s="1">
        <v>15.58</v>
      </c>
      <c r="G80" s="1">
        <v>117.9</v>
      </c>
      <c r="H80" s="1">
        <v>0.15</v>
      </c>
      <c r="I80" s="1">
        <v>14.3</v>
      </c>
      <c r="J80" s="1" t="s">
        <v>20</v>
      </c>
      <c r="K80" s="1">
        <v>2.43</v>
      </c>
      <c r="L80" s="1">
        <v>16.55</v>
      </c>
      <c r="M80" s="1">
        <v>34.95</v>
      </c>
      <c r="N80" s="1">
        <v>28</v>
      </c>
      <c r="O80" s="1">
        <v>1.03</v>
      </c>
    </row>
    <row r="81" spans="1:15" ht="15">
      <c r="A81" s="1">
        <v>250</v>
      </c>
      <c r="B81" s="1" t="s">
        <v>78</v>
      </c>
      <c r="C81" s="1">
        <v>130</v>
      </c>
      <c r="D81" s="1">
        <v>15.71</v>
      </c>
      <c r="E81" s="1">
        <v>16.03</v>
      </c>
      <c r="F81" s="1">
        <v>3</v>
      </c>
      <c r="G81" s="1">
        <v>221.86</v>
      </c>
      <c r="H81" s="1">
        <v>0.01</v>
      </c>
      <c r="I81" s="1">
        <v>0.01</v>
      </c>
      <c r="J81" s="1">
        <v>0.01</v>
      </c>
      <c r="K81" s="1">
        <v>0.11</v>
      </c>
      <c r="L81" s="1">
        <v>27.83</v>
      </c>
      <c r="M81" s="1">
        <v>26.41</v>
      </c>
      <c r="N81" s="1">
        <v>20.26</v>
      </c>
      <c r="O81" s="1">
        <v>1.9</v>
      </c>
    </row>
    <row r="82" spans="1:15" ht="15">
      <c r="A82" s="1">
        <v>302</v>
      </c>
      <c r="B82" s="1" t="s">
        <v>79</v>
      </c>
      <c r="C82" s="1">
        <v>180</v>
      </c>
      <c r="D82" s="1">
        <v>10.6</v>
      </c>
      <c r="E82" s="1">
        <v>4.9</v>
      </c>
      <c r="F82" s="1">
        <v>17.8</v>
      </c>
      <c r="G82" s="1">
        <v>278.2</v>
      </c>
      <c r="H82" s="1">
        <v>0.24</v>
      </c>
      <c r="I82" s="1" t="s">
        <v>20</v>
      </c>
      <c r="J82" s="1" t="s">
        <v>20</v>
      </c>
      <c r="K82" s="1" t="s">
        <v>20</v>
      </c>
      <c r="L82" s="1">
        <v>17.52</v>
      </c>
      <c r="M82" s="1">
        <v>252</v>
      </c>
      <c r="N82" s="1">
        <v>132</v>
      </c>
      <c r="O82" s="1">
        <v>0.01</v>
      </c>
    </row>
    <row r="83" spans="1:15" ht="15">
      <c r="A83" s="1">
        <v>389</v>
      </c>
      <c r="B83" s="1" t="s">
        <v>71</v>
      </c>
      <c r="C83" s="1">
        <v>200</v>
      </c>
      <c r="D83" s="1">
        <v>1.58</v>
      </c>
      <c r="E83" s="1">
        <v>0.2</v>
      </c>
      <c r="F83" s="1">
        <v>9.66</v>
      </c>
      <c r="G83" s="1">
        <v>86.6</v>
      </c>
      <c r="H83" s="1">
        <v>0.02</v>
      </c>
      <c r="I83" s="1">
        <v>4</v>
      </c>
      <c r="J83" s="1" t="s">
        <v>20</v>
      </c>
      <c r="K83" s="1">
        <v>0.2</v>
      </c>
      <c r="L83" s="1">
        <v>14</v>
      </c>
      <c r="M83" s="1">
        <v>14</v>
      </c>
      <c r="N83" s="1">
        <v>8</v>
      </c>
      <c r="O83" s="1">
        <v>1.8</v>
      </c>
    </row>
    <row r="84" spans="1:15" ht="15">
      <c r="A84" s="1"/>
      <c r="B84" s="1" t="s">
        <v>28</v>
      </c>
      <c r="C84" s="1">
        <v>40</v>
      </c>
      <c r="D84" s="1">
        <v>2.24</v>
      </c>
      <c r="E84" s="1">
        <v>0.44</v>
      </c>
      <c r="F84" s="1">
        <v>19.76</v>
      </c>
      <c r="G84" s="1">
        <v>91.96</v>
      </c>
      <c r="H84" s="1">
        <v>0.04</v>
      </c>
      <c r="I84" s="1" t="s">
        <v>20</v>
      </c>
      <c r="J84" s="1">
        <v>0.007</v>
      </c>
      <c r="K84" s="1">
        <v>0.36</v>
      </c>
      <c r="L84" s="1">
        <v>9.2</v>
      </c>
      <c r="M84" s="3">
        <v>42.4</v>
      </c>
      <c r="N84" s="1">
        <v>10</v>
      </c>
      <c r="O84" s="1">
        <v>0.9</v>
      </c>
    </row>
    <row r="85" spans="1:15" ht="15">
      <c r="A85" s="1">
        <v>420</v>
      </c>
      <c r="B85" s="1" t="s">
        <v>80</v>
      </c>
      <c r="C85" s="1">
        <v>50</v>
      </c>
      <c r="D85" s="1">
        <v>4.8</v>
      </c>
      <c r="E85" s="1">
        <v>6.92</v>
      </c>
      <c r="F85" s="1">
        <v>13.45</v>
      </c>
      <c r="G85" s="1">
        <v>135</v>
      </c>
      <c r="H85" s="1">
        <v>0.07</v>
      </c>
      <c r="I85" s="1" t="s">
        <v>20</v>
      </c>
      <c r="J85" s="1">
        <v>0.003</v>
      </c>
      <c r="K85" s="1">
        <v>0.01</v>
      </c>
      <c r="L85" s="1">
        <v>134.68</v>
      </c>
      <c r="M85" s="1">
        <v>52.23</v>
      </c>
      <c r="N85" s="1">
        <v>12.09</v>
      </c>
      <c r="O85" s="1">
        <v>0.75</v>
      </c>
    </row>
    <row r="86" spans="1:15" ht="15">
      <c r="A86" s="1">
        <v>338</v>
      </c>
      <c r="B86" s="1" t="s">
        <v>59</v>
      </c>
      <c r="C86" s="1">
        <v>100</v>
      </c>
      <c r="D86" s="1">
        <v>0.4</v>
      </c>
      <c r="E86" s="1">
        <v>0.3</v>
      </c>
      <c r="F86" s="1">
        <v>10.3</v>
      </c>
      <c r="G86" s="1">
        <v>47</v>
      </c>
      <c r="H86" s="1">
        <v>0.02</v>
      </c>
      <c r="I86" s="1">
        <v>5</v>
      </c>
      <c r="J86" s="1" t="s">
        <v>20</v>
      </c>
      <c r="K86" s="1">
        <v>0.4</v>
      </c>
      <c r="L86" s="1">
        <v>19</v>
      </c>
      <c r="M86" s="1">
        <v>16</v>
      </c>
      <c r="N86" s="1">
        <v>12</v>
      </c>
      <c r="O86" s="1">
        <v>0.9</v>
      </c>
    </row>
    <row r="87" spans="1:15" s="10" customFormat="1" ht="15">
      <c r="A87" s="18" t="s">
        <v>45</v>
      </c>
      <c r="B87" s="19"/>
      <c r="C87" s="9"/>
      <c r="D87" s="9">
        <f>SUM(D79:D86)</f>
        <v>39.15</v>
      </c>
      <c r="E87" s="9">
        <f aca="true" t="shared" si="13" ref="E87:O87">SUM(E79:E86)</f>
        <v>40.19</v>
      </c>
      <c r="F87" s="9">
        <f t="shared" si="13"/>
        <v>98.45</v>
      </c>
      <c r="G87" s="9">
        <f t="shared" si="13"/>
        <v>1076.4</v>
      </c>
      <c r="H87" s="9">
        <f t="shared" si="13"/>
        <v>0.6500000000000001</v>
      </c>
      <c r="I87" s="9">
        <f t="shared" si="13"/>
        <v>36.31</v>
      </c>
      <c r="J87" s="9">
        <f t="shared" si="13"/>
        <v>0.02</v>
      </c>
      <c r="K87" s="9">
        <f t="shared" si="13"/>
        <v>6.460000000000002</v>
      </c>
      <c r="L87" s="9">
        <f t="shared" si="13"/>
        <v>279.18</v>
      </c>
      <c r="M87" s="9">
        <f t="shared" si="13"/>
        <v>486.78999999999996</v>
      </c>
      <c r="N87" s="9">
        <f t="shared" si="13"/>
        <v>245.75</v>
      </c>
      <c r="O87" s="9">
        <f t="shared" si="13"/>
        <v>8.31</v>
      </c>
    </row>
    <row r="88" spans="1:15" s="10" customFormat="1" ht="15">
      <c r="A88" s="18" t="s">
        <v>46</v>
      </c>
      <c r="B88" s="19"/>
      <c r="C88" s="9"/>
      <c r="D88" s="9">
        <f>SUM(D77,D87)</f>
        <v>52.11</v>
      </c>
      <c r="E88" s="9">
        <f aca="true" t="shared" si="14" ref="E88:O88">SUM(E77,E87)</f>
        <v>53.21</v>
      </c>
      <c r="F88" s="9">
        <f t="shared" si="14"/>
        <v>173.77</v>
      </c>
      <c r="G88" s="9">
        <f t="shared" si="14"/>
        <v>1561.2600000000002</v>
      </c>
      <c r="H88" s="9">
        <f t="shared" si="14"/>
        <v>1.145</v>
      </c>
      <c r="I88" s="9">
        <f t="shared" si="14"/>
        <v>49.61</v>
      </c>
      <c r="J88" s="9">
        <f t="shared" si="14"/>
        <v>0.11000000000000001</v>
      </c>
      <c r="K88" s="9">
        <f t="shared" si="14"/>
        <v>7.630000000000002</v>
      </c>
      <c r="L88" s="9">
        <f t="shared" si="14"/>
        <v>538.81</v>
      </c>
      <c r="M88" s="9">
        <f t="shared" si="14"/>
        <v>921.7</v>
      </c>
      <c r="N88" s="9">
        <f t="shared" si="14"/>
        <v>323.71</v>
      </c>
      <c r="O88" s="9">
        <f t="shared" si="14"/>
        <v>12.850000000000001</v>
      </c>
    </row>
    <row r="89" spans="1:15" ht="15">
      <c r="A89" s="15" t="s">
        <v>81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7"/>
    </row>
    <row r="90" spans="1:15" ht="15">
      <c r="A90" s="1">
        <v>183</v>
      </c>
      <c r="B90" s="1" t="s">
        <v>61</v>
      </c>
      <c r="C90" s="1">
        <v>200</v>
      </c>
      <c r="D90" s="1">
        <v>6</v>
      </c>
      <c r="E90" s="1">
        <v>6.8</v>
      </c>
      <c r="F90" s="1">
        <v>21.9</v>
      </c>
      <c r="G90" s="1">
        <v>202</v>
      </c>
      <c r="H90" s="1">
        <v>0.16</v>
      </c>
      <c r="I90" s="1" t="s">
        <v>20</v>
      </c>
      <c r="J90" s="1" t="s">
        <v>20</v>
      </c>
      <c r="K90" s="1">
        <v>1.8</v>
      </c>
      <c r="L90" s="1">
        <v>24</v>
      </c>
      <c r="M90" s="1">
        <v>144</v>
      </c>
      <c r="N90" s="1">
        <v>79</v>
      </c>
      <c r="O90" s="1">
        <v>1.1</v>
      </c>
    </row>
    <row r="91" spans="1:15" ht="15">
      <c r="A91" s="1">
        <v>377</v>
      </c>
      <c r="B91" s="1" t="s">
        <v>52</v>
      </c>
      <c r="C91" s="1">
        <v>200</v>
      </c>
      <c r="D91" s="1">
        <v>0.53</v>
      </c>
      <c r="E91" s="1" t="s">
        <v>20</v>
      </c>
      <c r="F91" s="1">
        <v>9.87</v>
      </c>
      <c r="G91" s="1">
        <v>41.6</v>
      </c>
      <c r="H91" s="1" t="s">
        <v>20</v>
      </c>
      <c r="I91" s="1">
        <v>2.13</v>
      </c>
      <c r="J91" s="1" t="s">
        <v>20</v>
      </c>
      <c r="K91" s="1" t="s">
        <v>20</v>
      </c>
      <c r="L91" s="1">
        <v>15.33</v>
      </c>
      <c r="M91" s="1">
        <v>23.2</v>
      </c>
      <c r="N91" s="1">
        <v>12.27</v>
      </c>
      <c r="O91" s="1">
        <v>1.8</v>
      </c>
    </row>
    <row r="92" spans="1:15" ht="15">
      <c r="A92" s="1"/>
      <c r="B92" s="1" t="s">
        <v>38</v>
      </c>
      <c r="C92" s="1">
        <v>40</v>
      </c>
      <c r="D92" s="1">
        <v>3.16</v>
      </c>
      <c r="E92" s="1">
        <v>0.4</v>
      </c>
      <c r="F92" s="1">
        <v>19.32</v>
      </c>
      <c r="G92" s="1">
        <v>93.52</v>
      </c>
      <c r="H92" s="1">
        <v>0.04</v>
      </c>
      <c r="I92" s="1" t="s">
        <v>20</v>
      </c>
      <c r="J92" s="1" t="s">
        <v>20</v>
      </c>
      <c r="K92" s="1">
        <v>0.52</v>
      </c>
      <c r="L92" s="1">
        <v>9.2</v>
      </c>
      <c r="M92" s="1">
        <v>34.8</v>
      </c>
      <c r="N92" s="1">
        <v>13.2</v>
      </c>
      <c r="O92" s="1">
        <v>0.44</v>
      </c>
    </row>
    <row r="93" spans="1:15" ht="15">
      <c r="A93" s="1">
        <v>338</v>
      </c>
      <c r="B93" s="1" t="s">
        <v>31</v>
      </c>
      <c r="C93" s="1">
        <v>100</v>
      </c>
      <c r="D93" s="1">
        <v>1.5</v>
      </c>
      <c r="E93" s="1">
        <v>0.5</v>
      </c>
      <c r="F93" s="1">
        <v>21.4</v>
      </c>
      <c r="G93" s="1">
        <v>96</v>
      </c>
      <c r="H93" s="1">
        <v>0.04</v>
      </c>
      <c r="I93" s="1">
        <v>10</v>
      </c>
      <c r="J93" s="1" t="s">
        <v>20</v>
      </c>
      <c r="K93" s="1">
        <v>0.4</v>
      </c>
      <c r="L93" s="1">
        <v>8</v>
      </c>
      <c r="M93" s="3">
        <v>28</v>
      </c>
      <c r="N93" s="1">
        <v>42</v>
      </c>
      <c r="O93" s="1">
        <v>0.6</v>
      </c>
    </row>
    <row r="94" spans="1:15" s="10" customFormat="1" ht="15">
      <c r="A94" s="18" t="s">
        <v>53</v>
      </c>
      <c r="B94" s="19"/>
      <c r="C94" s="9"/>
      <c r="D94" s="9">
        <f>SUM(D90:D93)</f>
        <v>11.190000000000001</v>
      </c>
      <c r="E94" s="9">
        <f aca="true" t="shared" si="15" ref="E94:O94">SUM(E90:E93)</f>
        <v>7.7</v>
      </c>
      <c r="F94" s="9">
        <f t="shared" si="15"/>
        <v>72.49</v>
      </c>
      <c r="G94" s="9">
        <f t="shared" si="15"/>
        <v>433.12</v>
      </c>
      <c r="H94" s="9">
        <f t="shared" si="15"/>
        <v>0.24000000000000002</v>
      </c>
      <c r="I94" s="9">
        <f t="shared" si="15"/>
        <v>12.129999999999999</v>
      </c>
      <c r="J94" s="9">
        <f t="shared" si="15"/>
        <v>0</v>
      </c>
      <c r="K94" s="9">
        <f t="shared" si="15"/>
        <v>2.72</v>
      </c>
      <c r="L94" s="9">
        <f t="shared" si="15"/>
        <v>56.53</v>
      </c>
      <c r="M94" s="9">
        <f t="shared" si="15"/>
        <v>230</v>
      </c>
      <c r="N94" s="9">
        <f t="shared" si="15"/>
        <v>146.47</v>
      </c>
      <c r="O94" s="9">
        <f t="shared" si="15"/>
        <v>3.9400000000000004</v>
      </c>
    </row>
    <row r="95" spans="1:15" ht="15">
      <c r="A95" s="1" t="s">
        <v>54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1">
        <v>23</v>
      </c>
      <c r="B96" s="1" t="s">
        <v>82</v>
      </c>
      <c r="C96" s="1">
        <v>100</v>
      </c>
      <c r="D96" s="1">
        <v>1.11</v>
      </c>
      <c r="E96" s="1">
        <v>6.18</v>
      </c>
      <c r="F96" s="1">
        <v>4.62</v>
      </c>
      <c r="G96" s="1">
        <v>78.56</v>
      </c>
      <c r="H96" s="1">
        <v>0.09</v>
      </c>
      <c r="I96" s="1">
        <v>12</v>
      </c>
      <c r="J96" s="1" t="s">
        <v>20</v>
      </c>
      <c r="K96" s="1">
        <v>3.37</v>
      </c>
      <c r="L96" s="1">
        <v>17.21</v>
      </c>
      <c r="M96" s="1">
        <v>32.12</v>
      </c>
      <c r="N96" s="1">
        <v>17.62</v>
      </c>
      <c r="O96" s="1">
        <v>0.83</v>
      </c>
    </row>
    <row r="97" spans="1:15" ht="15">
      <c r="A97" s="1">
        <v>82</v>
      </c>
      <c r="B97" s="1" t="s">
        <v>83</v>
      </c>
      <c r="C97" s="1">
        <v>250</v>
      </c>
      <c r="D97" s="1">
        <v>1.83</v>
      </c>
      <c r="E97" s="1">
        <v>4.9</v>
      </c>
      <c r="F97" s="1">
        <v>11.75</v>
      </c>
      <c r="G97" s="1">
        <v>98.4</v>
      </c>
      <c r="H97" s="1">
        <v>0.05</v>
      </c>
      <c r="I97" s="1">
        <v>10.3</v>
      </c>
      <c r="J97" s="1" t="s">
        <v>20</v>
      </c>
      <c r="K97" s="1">
        <v>2.4</v>
      </c>
      <c r="L97" s="1">
        <v>34.45</v>
      </c>
      <c r="M97" s="1">
        <v>53.03</v>
      </c>
      <c r="N97" s="1">
        <v>26.2</v>
      </c>
      <c r="O97" s="1">
        <v>1.18</v>
      </c>
    </row>
    <row r="98" spans="1:15" ht="15">
      <c r="A98" s="1">
        <v>284</v>
      </c>
      <c r="B98" s="1" t="s">
        <v>84</v>
      </c>
      <c r="C98" s="1">
        <v>280</v>
      </c>
      <c r="D98" s="1">
        <v>19.7</v>
      </c>
      <c r="E98" s="1">
        <v>14.52</v>
      </c>
      <c r="F98" s="1">
        <v>31.9</v>
      </c>
      <c r="G98" s="1">
        <v>363.82</v>
      </c>
      <c r="H98" s="1">
        <v>0.16</v>
      </c>
      <c r="I98" s="1">
        <v>1.4</v>
      </c>
      <c r="J98" s="1">
        <v>0.07</v>
      </c>
      <c r="K98" s="1">
        <v>1.4</v>
      </c>
      <c r="L98" s="1">
        <v>84.3</v>
      </c>
      <c r="M98" s="1">
        <v>246.7</v>
      </c>
      <c r="N98" s="1">
        <v>55.1</v>
      </c>
      <c r="O98" s="1">
        <v>1.4</v>
      </c>
    </row>
    <row r="99" spans="1:15" ht="15">
      <c r="A99" s="1">
        <v>349</v>
      </c>
      <c r="B99" s="1" t="s">
        <v>43</v>
      </c>
      <c r="C99" s="1">
        <v>200</v>
      </c>
      <c r="D99" s="1">
        <v>1.16</v>
      </c>
      <c r="E99" s="1">
        <v>0.3</v>
      </c>
      <c r="F99" s="1">
        <v>33.5</v>
      </c>
      <c r="G99" s="1">
        <v>196.38</v>
      </c>
      <c r="H99" s="1">
        <v>0.02</v>
      </c>
      <c r="I99" s="1">
        <v>0.8</v>
      </c>
      <c r="J99" s="1" t="s">
        <v>20</v>
      </c>
      <c r="K99" s="1">
        <v>0.2</v>
      </c>
      <c r="L99" s="1">
        <v>5.84</v>
      </c>
      <c r="M99" s="1">
        <v>46</v>
      </c>
      <c r="N99" s="1">
        <v>33</v>
      </c>
      <c r="O99" s="1">
        <v>0.96</v>
      </c>
    </row>
    <row r="100" spans="1:15" ht="15">
      <c r="A100" s="1"/>
      <c r="B100" s="1" t="s">
        <v>28</v>
      </c>
      <c r="C100" s="1">
        <v>40</v>
      </c>
      <c r="D100" s="1">
        <v>2.24</v>
      </c>
      <c r="E100" s="1">
        <v>0.44</v>
      </c>
      <c r="F100" s="1">
        <v>19.76</v>
      </c>
      <c r="G100" s="1">
        <v>91.96</v>
      </c>
      <c r="H100" s="1">
        <v>0.04</v>
      </c>
      <c r="I100" s="1" t="s">
        <v>20</v>
      </c>
      <c r="J100" s="1">
        <v>0.007</v>
      </c>
      <c r="K100" s="1">
        <v>0.36</v>
      </c>
      <c r="L100" s="1">
        <v>9.2</v>
      </c>
      <c r="M100" s="3">
        <v>42.4</v>
      </c>
      <c r="N100" s="1">
        <v>10</v>
      </c>
      <c r="O100" s="1">
        <v>0.9</v>
      </c>
    </row>
    <row r="101" spans="1:15" ht="15">
      <c r="A101" s="1">
        <v>442</v>
      </c>
      <c r="B101" s="1" t="s">
        <v>44</v>
      </c>
      <c r="C101" s="1">
        <v>50</v>
      </c>
      <c r="D101" s="1">
        <v>7.87</v>
      </c>
      <c r="E101" s="1">
        <v>1.75</v>
      </c>
      <c r="F101" s="1">
        <v>19.43</v>
      </c>
      <c r="G101" s="1">
        <v>125</v>
      </c>
      <c r="H101" s="1">
        <v>0.09</v>
      </c>
      <c r="I101" s="1">
        <v>0.27</v>
      </c>
      <c r="J101" s="1">
        <v>0.01</v>
      </c>
      <c r="K101" s="1">
        <v>0.3</v>
      </c>
      <c r="L101" s="1">
        <v>140.4</v>
      </c>
      <c r="M101" s="1">
        <v>132.1</v>
      </c>
      <c r="N101" s="1">
        <v>31.6</v>
      </c>
      <c r="O101" s="1">
        <v>0.76</v>
      </c>
    </row>
    <row r="102" spans="1:15" s="10" customFormat="1" ht="15">
      <c r="A102" s="18" t="s">
        <v>45</v>
      </c>
      <c r="B102" s="19"/>
      <c r="C102" s="9"/>
      <c r="D102" s="9">
        <f>SUM(D96:D101)</f>
        <v>33.91</v>
      </c>
      <c r="E102" s="9">
        <f aca="true" t="shared" si="16" ref="E102:O102">SUM(E96:E101)</f>
        <v>28.090000000000003</v>
      </c>
      <c r="F102" s="9">
        <f t="shared" si="16"/>
        <v>120.96000000000001</v>
      </c>
      <c r="G102" s="9">
        <f t="shared" si="16"/>
        <v>954.12</v>
      </c>
      <c r="H102" s="9">
        <f t="shared" si="16"/>
        <v>0.45000000000000007</v>
      </c>
      <c r="I102" s="9">
        <f t="shared" si="16"/>
        <v>24.77</v>
      </c>
      <c r="J102" s="9">
        <f t="shared" si="16"/>
        <v>0.08700000000000001</v>
      </c>
      <c r="K102" s="9">
        <f t="shared" si="16"/>
        <v>8.030000000000001</v>
      </c>
      <c r="L102" s="9">
        <f t="shared" si="16"/>
        <v>291.4</v>
      </c>
      <c r="M102" s="9">
        <f t="shared" si="16"/>
        <v>552.35</v>
      </c>
      <c r="N102" s="9">
        <f t="shared" si="16"/>
        <v>173.52</v>
      </c>
      <c r="O102" s="9">
        <f t="shared" si="16"/>
        <v>6.029999999999999</v>
      </c>
    </row>
    <row r="103" spans="1:15" s="10" customFormat="1" ht="15">
      <c r="A103" s="18" t="s">
        <v>46</v>
      </c>
      <c r="B103" s="19"/>
      <c r="C103" s="9"/>
      <c r="D103" s="9">
        <f>SUM(D102,D94)</f>
        <v>45.099999999999994</v>
      </c>
      <c r="E103" s="9">
        <f aca="true" t="shared" si="17" ref="E103:O103">SUM(E102,E94)</f>
        <v>35.790000000000006</v>
      </c>
      <c r="F103" s="9">
        <f t="shared" si="17"/>
        <v>193.45</v>
      </c>
      <c r="G103" s="9">
        <f t="shared" si="17"/>
        <v>1387.24</v>
      </c>
      <c r="H103" s="9">
        <f t="shared" si="17"/>
        <v>0.6900000000000001</v>
      </c>
      <c r="I103" s="9">
        <f t="shared" si="17"/>
        <v>36.9</v>
      </c>
      <c r="J103" s="9">
        <f t="shared" si="17"/>
        <v>0.08700000000000001</v>
      </c>
      <c r="K103" s="9">
        <f t="shared" si="17"/>
        <v>10.750000000000002</v>
      </c>
      <c r="L103" s="9">
        <f t="shared" si="17"/>
        <v>347.92999999999995</v>
      </c>
      <c r="M103" s="9">
        <f t="shared" si="17"/>
        <v>782.35</v>
      </c>
      <c r="N103" s="9">
        <f t="shared" si="17"/>
        <v>319.99</v>
      </c>
      <c r="O103" s="9">
        <f t="shared" si="17"/>
        <v>9.969999999999999</v>
      </c>
    </row>
    <row r="104" spans="1:15" ht="15">
      <c r="A104" s="15" t="s">
        <v>85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7"/>
    </row>
    <row r="105" spans="1:15" ht="15">
      <c r="A105" s="1">
        <v>181</v>
      </c>
      <c r="B105" s="1" t="s">
        <v>86</v>
      </c>
      <c r="C105" s="1">
        <v>200</v>
      </c>
      <c r="D105" s="1">
        <v>6.02</v>
      </c>
      <c r="E105" s="1">
        <v>4.05</v>
      </c>
      <c r="F105" s="1">
        <v>29.6</v>
      </c>
      <c r="G105" s="1">
        <v>194.01</v>
      </c>
      <c r="H105" s="1">
        <v>0.04</v>
      </c>
      <c r="I105" s="1">
        <v>0.36</v>
      </c>
      <c r="J105" s="1">
        <v>0.03</v>
      </c>
      <c r="K105" s="1">
        <v>0.1</v>
      </c>
      <c r="L105" s="1">
        <v>132.64</v>
      </c>
      <c r="M105" s="1">
        <v>109.74</v>
      </c>
      <c r="N105" s="1">
        <v>17.06</v>
      </c>
      <c r="O105" s="1">
        <v>0.26</v>
      </c>
    </row>
    <row r="106" spans="1:15" ht="15">
      <c r="A106" s="1">
        <v>409</v>
      </c>
      <c r="B106" s="1" t="s">
        <v>87</v>
      </c>
      <c r="C106" s="1">
        <v>80</v>
      </c>
      <c r="D106" s="1">
        <v>4.48</v>
      </c>
      <c r="E106" s="1">
        <v>1.81</v>
      </c>
      <c r="F106" s="1">
        <v>30.8</v>
      </c>
      <c r="G106" s="1">
        <v>193.81</v>
      </c>
      <c r="H106" s="1">
        <v>0.07</v>
      </c>
      <c r="I106" s="1">
        <v>2.35</v>
      </c>
      <c r="J106" s="1" t="s">
        <v>20</v>
      </c>
      <c r="K106" s="1">
        <v>0.66</v>
      </c>
      <c r="L106" s="1">
        <v>13.43</v>
      </c>
      <c r="M106" s="1">
        <v>47.42</v>
      </c>
      <c r="N106" s="1">
        <v>7.94</v>
      </c>
      <c r="O106" s="1">
        <v>1.11</v>
      </c>
    </row>
    <row r="107" spans="1:15" ht="15">
      <c r="A107" s="1">
        <v>376</v>
      </c>
      <c r="B107" s="1" t="s">
        <v>37</v>
      </c>
      <c r="C107" s="1">
        <v>200</v>
      </c>
      <c r="D107" s="1">
        <v>0.53</v>
      </c>
      <c r="E107" s="1" t="s">
        <v>20</v>
      </c>
      <c r="F107" s="1">
        <v>9.47</v>
      </c>
      <c r="G107" s="1">
        <v>40</v>
      </c>
      <c r="H107" s="1" t="s">
        <v>20</v>
      </c>
      <c r="I107" s="1">
        <v>0.27</v>
      </c>
      <c r="J107" s="1" t="s">
        <v>20</v>
      </c>
      <c r="K107" s="1" t="s">
        <v>20</v>
      </c>
      <c r="L107" s="1">
        <v>13.6</v>
      </c>
      <c r="M107" s="1">
        <v>22.13</v>
      </c>
      <c r="N107" s="1">
        <v>11.73</v>
      </c>
      <c r="O107" s="1">
        <v>1.7</v>
      </c>
    </row>
    <row r="108" spans="1:15" ht="15">
      <c r="A108" s="1"/>
      <c r="B108" s="1" t="s">
        <v>38</v>
      </c>
      <c r="C108" s="1">
        <v>40</v>
      </c>
      <c r="D108" s="1">
        <v>3.16</v>
      </c>
      <c r="E108" s="1">
        <v>0.4</v>
      </c>
      <c r="F108" s="1">
        <v>19.32</v>
      </c>
      <c r="G108" s="1">
        <v>93.52</v>
      </c>
      <c r="H108" s="1">
        <v>0.04</v>
      </c>
      <c r="I108" s="1" t="s">
        <v>20</v>
      </c>
      <c r="J108" s="1" t="s">
        <v>20</v>
      </c>
      <c r="K108" s="1">
        <v>0.52</v>
      </c>
      <c r="L108" s="1">
        <v>9.2</v>
      </c>
      <c r="M108" s="1">
        <v>34.8</v>
      </c>
      <c r="N108" s="1">
        <v>13.2</v>
      </c>
      <c r="O108" s="1">
        <v>0.44</v>
      </c>
    </row>
    <row r="109" spans="1:15" ht="15">
      <c r="A109" s="1">
        <v>338</v>
      </c>
      <c r="B109" s="1" t="s">
        <v>22</v>
      </c>
      <c r="C109" s="1">
        <v>100</v>
      </c>
      <c r="D109" s="1">
        <v>0.4</v>
      </c>
      <c r="E109" s="1">
        <v>0.4</v>
      </c>
      <c r="F109" s="1">
        <v>9.8</v>
      </c>
      <c r="G109" s="1">
        <v>47</v>
      </c>
      <c r="H109" s="1">
        <v>0.03</v>
      </c>
      <c r="I109" s="1">
        <v>10</v>
      </c>
      <c r="J109" s="1" t="s">
        <v>20</v>
      </c>
      <c r="K109" s="1">
        <v>0.2</v>
      </c>
      <c r="L109" s="1">
        <v>16</v>
      </c>
      <c r="M109" s="3">
        <v>11</v>
      </c>
      <c r="N109" s="1">
        <v>9</v>
      </c>
      <c r="O109" s="1">
        <v>1.2</v>
      </c>
    </row>
    <row r="110" spans="1:15" s="10" customFormat="1" ht="15">
      <c r="A110" s="18" t="s">
        <v>53</v>
      </c>
      <c r="B110" s="19"/>
      <c r="C110" s="9"/>
      <c r="D110" s="9">
        <f>SUM(D105:D109)</f>
        <v>14.59</v>
      </c>
      <c r="E110" s="9">
        <f aca="true" t="shared" si="18" ref="E110:O110">SUM(E105:E109)</f>
        <v>6.66</v>
      </c>
      <c r="F110" s="9">
        <f t="shared" si="18"/>
        <v>98.99</v>
      </c>
      <c r="G110" s="9">
        <f t="shared" si="18"/>
        <v>568.34</v>
      </c>
      <c r="H110" s="9">
        <f t="shared" si="18"/>
        <v>0.18000000000000002</v>
      </c>
      <c r="I110" s="9">
        <f t="shared" si="18"/>
        <v>12.98</v>
      </c>
      <c r="J110" s="9">
        <f t="shared" si="18"/>
        <v>0.03</v>
      </c>
      <c r="K110" s="9">
        <f t="shared" si="18"/>
        <v>1.48</v>
      </c>
      <c r="L110" s="9">
        <f t="shared" si="18"/>
        <v>184.86999999999998</v>
      </c>
      <c r="M110" s="9">
        <f t="shared" si="18"/>
        <v>225.08999999999997</v>
      </c>
      <c r="N110" s="9">
        <f t="shared" si="18"/>
        <v>58.93000000000001</v>
      </c>
      <c r="O110" s="9">
        <f t="shared" si="18"/>
        <v>4.71</v>
      </c>
    </row>
    <row r="111" spans="1:15" ht="15">
      <c r="A111" s="1" t="s">
        <v>54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>
        <v>24</v>
      </c>
      <c r="B112" s="1" t="s">
        <v>88</v>
      </c>
      <c r="C112" s="1">
        <v>100</v>
      </c>
      <c r="D112" s="1">
        <v>0.93</v>
      </c>
      <c r="E112" s="1">
        <v>6.13</v>
      </c>
      <c r="F112" s="1">
        <v>2.87</v>
      </c>
      <c r="G112" s="1">
        <v>70.41</v>
      </c>
      <c r="H112" s="1">
        <v>0.04</v>
      </c>
      <c r="I112" s="1">
        <v>5.5</v>
      </c>
      <c r="J112" s="1" t="s">
        <v>20</v>
      </c>
      <c r="K112" s="1">
        <v>3.14</v>
      </c>
      <c r="L112" s="1">
        <v>24.67</v>
      </c>
      <c r="M112" s="1">
        <v>26.22</v>
      </c>
      <c r="N112" s="1">
        <v>16.66</v>
      </c>
      <c r="O112" s="1">
        <v>0.73</v>
      </c>
    </row>
    <row r="113" spans="1:15" ht="15">
      <c r="A113" s="1">
        <v>96</v>
      </c>
      <c r="B113" s="1" t="s">
        <v>77</v>
      </c>
      <c r="C113" s="1">
        <v>250</v>
      </c>
      <c r="D113" s="1">
        <v>2.2</v>
      </c>
      <c r="E113" s="1">
        <v>5.2</v>
      </c>
      <c r="F113" s="1">
        <v>15.58</v>
      </c>
      <c r="G113" s="1">
        <v>117.9</v>
      </c>
      <c r="H113" s="1">
        <v>0.15</v>
      </c>
      <c r="I113" s="1">
        <v>14.3</v>
      </c>
      <c r="J113" s="1" t="s">
        <v>20</v>
      </c>
      <c r="K113" s="1">
        <v>2.43</v>
      </c>
      <c r="L113" s="1">
        <v>16.55</v>
      </c>
      <c r="M113" s="1">
        <v>34.95</v>
      </c>
      <c r="N113" s="1">
        <v>28</v>
      </c>
      <c r="O113" s="1">
        <v>1.03</v>
      </c>
    </row>
    <row r="114" spans="1:15" ht="15">
      <c r="A114" s="1">
        <v>234</v>
      </c>
      <c r="B114" s="1" t="s">
        <v>68</v>
      </c>
      <c r="C114" s="1" t="s">
        <v>69</v>
      </c>
      <c r="D114" s="1">
        <v>14.71</v>
      </c>
      <c r="E114" s="1">
        <v>4.81</v>
      </c>
      <c r="F114" s="1">
        <v>10.31</v>
      </c>
      <c r="G114" s="1">
        <v>143.41</v>
      </c>
      <c r="H114" s="1">
        <v>0.1</v>
      </c>
      <c r="I114" s="1">
        <v>0.48</v>
      </c>
      <c r="J114" s="1">
        <v>0.01</v>
      </c>
      <c r="K114" s="1">
        <v>0.69</v>
      </c>
      <c r="L114" s="1">
        <v>68.6</v>
      </c>
      <c r="M114" s="1">
        <v>187.69</v>
      </c>
      <c r="N114" s="1">
        <v>28.74</v>
      </c>
      <c r="O114" s="1">
        <v>0.5</v>
      </c>
    </row>
    <row r="115" spans="1:15" ht="15">
      <c r="A115" s="1">
        <v>312</v>
      </c>
      <c r="B115" s="1" t="s">
        <v>89</v>
      </c>
      <c r="C115" s="1">
        <v>180</v>
      </c>
      <c r="D115" s="1">
        <v>3.6</v>
      </c>
      <c r="E115" s="1">
        <v>2.8</v>
      </c>
      <c r="F115" s="1">
        <v>22.9</v>
      </c>
      <c r="G115" s="1">
        <v>131.6</v>
      </c>
      <c r="H115" s="1">
        <v>1.39</v>
      </c>
      <c r="I115" s="1">
        <v>4.5</v>
      </c>
      <c r="J115" s="1">
        <v>0.03</v>
      </c>
      <c r="K115" s="1">
        <v>0.18</v>
      </c>
      <c r="L115" s="1">
        <v>45.9</v>
      </c>
      <c r="M115" s="1">
        <v>95.94</v>
      </c>
      <c r="N115" s="1">
        <v>32</v>
      </c>
      <c r="O115" s="1">
        <v>1.03</v>
      </c>
    </row>
    <row r="116" spans="1:15" ht="15">
      <c r="A116" s="1">
        <v>389</v>
      </c>
      <c r="B116" s="1" t="s">
        <v>90</v>
      </c>
      <c r="C116" s="1">
        <v>200</v>
      </c>
      <c r="D116" s="1">
        <v>0.27</v>
      </c>
      <c r="E116" s="1" t="s">
        <v>20</v>
      </c>
      <c r="F116" s="1">
        <v>22.8</v>
      </c>
      <c r="G116" s="1">
        <v>92.27</v>
      </c>
      <c r="H116" s="1" t="s">
        <v>20</v>
      </c>
      <c r="I116" s="1">
        <v>11</v>
      </c>
      <c r="J116" s="1" t="s">
        <v>20</v>
      </c>
      <c r="K116" s="1">
        <v>0.67</v>
      </c>
      <c r="L116" s="1">
        <v>52</v>
      </c>
      <c r="M116" s="1">
        <v>82.67</v>
      </c>
      <c r="N116" s="1">
        <v>30</v>
      </c>
      <c r="O116" s="1">
        <v>2</v>
      </c>
    </row>
    <row r="117" spans="1:15" ht="15">
      <c r="A117" s="1"/>
      <c r="B117" s="1" t="s">
        <v>28</v>
      </c>
      <c r="C117" s="1">
        <v>40</v>
      </c>
      <c r="D117" s="1">
        <v>2.24</v>
      </c>
      <c r="E117" s="1">
        <v>0.44</v>
      </c>
      <c r="F117" s="1">
        <v>19.76</v>
      </c>
      <c r="G117" s="1">
        <v>91.96</v>
      </c>
      <c r="H117" s="1">
        <v>0.04</v>
      </c>
      <c r="I117" s="1" t="s">
        <v>20</v>
      </c>
      <c r="J117" s="1">
        <v>0.007</v>
      </c>
      <c r="K117" s="1">
        <v>0.36</v>
      </c>
      <c r="L117" s="1">
        <v>9.2</v>
      </c>
      <c r="M117" s="3">
        <v>42.4</v>
      </c>
      <c r="N117" s="1">
        <v>10</v>
      </c>
      <c r="O117" s="1">
        <v>0.9</v>
      </c>
    </row>
    <row r="118" spans="1:15" ht="15">
      <c r="A118" s="1">
        <v>410</v>
      </c>
      <c r="B118" s="1" t="s">
        <v>30</v>
      </c>
      <c r="C118" s="1">
        <v>75</v>
      </c>
      <c r="D118" s="1">
        <v>4.46</v>
      </c>
      <c r="E118" s="1">
        <v>3.59</v>
      </c>
      <c r="F118" s="1">
        <v>30.13</v>
      </c>
      <c r="G118" s="1">
        <v>172</v>
      </c>
      <c r="H118" s="1">
        <v>0.08</v>
      </c>
      <c r="I118" s="1">
        <v>0.08</v>
      </c>
      <c r="J118" s="1">
        <v>0.01</v>
      </c>
      <c r="K118" s="1">
        <v>0.12</v>
      </c>
      <c r="L118" s="1">
        <v>98.7</v>
      </c>
      <c r="M118" s="3">
        <v>42.8</v>
      </c>
      <c r="N118" s="1">
        <v>17.4</v>
      </c>
      <c r="O118" s="1">
        <v>0.5</v>
      </c>
    </row>
    <row r="119" spans="1:15" ht="15">
      <c r="A119" s="1">
        <v>338</v>
      </c>
      <c r="B119" s="1" t="s">
        <v>63</v>
      </c>
      <c r="C119" s="1" t="s">
        <v>64</v>
      </c>
      <c r="D119" s="1">
        <v>0.9</v>
      </c>
      <c r="E119" s="1">
        <v>0.2</v>
      </c>
      <c r="F119" s="1">
        <v>23.1</v>
      </c>
      <c r="G119" s="1">
        <v>103</v>
      </c>
      <c r="H119" s="1">
        <v>0.04</v>
      </c>
      <c r="I119" s="1">
        <v>40</v>
      </c>
      <c r="J119" s="1" t="s">
        <v>20</v>
      </c>
      <c r="K119" s="1">
        <v>0.28</v>
      </c>
      <c r="L119" s="1">
        <v>35</v>
      </c>
      <c r="M119" s="1">
        <v>23</v>
      </c>
      <c r="N119" s="1">
        <v>13</v>
      </c>
      <c r="O119" s="1">
        <v>0.3</v>
      </c>
    </row>
    <row r="120" spans="1:15" s="10" customFormat="1" ht="15">
      <c r="A120" s="18" t="s">
        <v>45</v>
      </c>
      <c r="B120" s="19"/>
      <c r="C120" s="9"/>
      <c r="D120" s="9">
        <f>SUM(D112:D119)</f>
        <v>29.310000000000002</v>
      </c>
      <c r="E120" s="9">
        <f aca="true" t="shared" si="19" ref="E120:O120">SUM(E112:E119)</f>
        <v>23.17</v>
      </c>
      <c r="F120" s="9">
        <f t="shared" si="19"/>
        <v>147.45</v>
      </c>
      <c r="G120" s="9">
        <f t="shared" si="19"/>
        <v>922.5500000000001</v>
      </c>
      <c r="H120" s="9">
        <f t="shared" si="19"/>
        <v>1.84</v>
      </c>
      <c r="I120" s="9">
        <f t="shared" si="19"/>
        <v>75.86</v>
      </c>
      <c r="J120" s="9">
        <f t="shared" si="19"/>
        <v>0.057</v>
      </c>
      <c r="K120" s="9">
        <f t="shared" si="19"/>
        <v>7.87</v>
      </c>
      <c r="L120" s="9">
        <f t="shared" si="19"/>
        <v>350.62</v>
      </c>
      <c r="M120" s="9">
        <f t="shared" si="19"/>
        <v>535.67</v>
      </c>
      <c r="N120" s="9">
        <f t="shared" si="19"/>
        <v>175.79999999999998</v>
      </c>
      <c r="O120" s="9">
        <f t="shared" si="19"/>
        <v>6.99</v>
      </c>
    </row>
    <row r="121" spans="1:15" s="10" customFormat="1" ht="15">
      <c r="A121" s="18" t="s">
        <v>46</v>
      </c>
      <c r="B121" s="19"/>
      <c r="C121" s="9"/>
      <c r="D121" s="9">
        <f>SUM(D110,D120)</f>
        <v>43.900000000000006</v>
      </c>
      <c r="E121" s="9">
        <f aca="true" t="shared" si="20" ref="E121:O121">SUM(E110,E120)</f>
        <v>29.830000000000002</v>
      </c>
      <c r="F121" s="9">
        <f t="shared" si="20"/>
        <v>246.44</v>
      </c>
      <c r="G121" s="9">
        <f t="shared" si="20"/>
        <v>1490.89</v>
      </c>
      <c r="H121" s="9">
        <f t="shared" si="20"/>
        <v>2.02</v>
      </c>
      <c r="I121" s="9">
        <f t="shared" si="20"/>
        <v>88.84</v>
      </c>
      <c r="J121" s="9">
        <f t="shared" si="20"/>
        <v>0.087</v>
      </c>
      <c r="K121" s="9">
        <f t="shared" si="20"/>
        <v>9.35</v>
      </c>
      <c r="L121" s="9">
        <f t="shared" si="20"/>
        <v>535.49</v>
      </c>
      <c r="M121" s="9">
        <f t="shared" si="20"/>
        <v>760.76</v>
      </c>
      <c r="N121" s="9">
        <f t="shared" si="20"/>
        <v>234.73</v>
      </c>
      <c r="O121" s="9">
        <f t="shared" si="20"/>
        <v>11.7</v>
      </c>
    </row>
    <row r="122" spans="1:15" ht="15">
      <c r="A122" s="15" t="s">
        <v>91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</row>
    <row r="123" spans="1:15" ht="15">
      <c r="A123" s="1">
        <v>497</v>
      </c>
      <c r="B123" s="1" t="s">
        <v>92</v>
      </c>
      <c r="C123" s="1">
        <v>180</v>
      </c>
      <c r="D123" s="1">
        <v>16.05</v>
      </c>
      <c r="E123" s="1">
        <v>14.89</v>
      </c>
      <c r="F123" s="1">
        <v>30.2</v>
      </c>
      <c r="G123" s="1">
        <v>386.2</v>
      </c>
      <c r="H123" s="1">
        <v>0.11</v>
      </c>
      <c r="I123" s="1">
        <v>0.36</v>
      </c>
      <c r="J123" s="1">
        <v>0.01</v>
      </c>
      <c r="K123" s="1">
        <v>1.44</v>
      </c>
      <c r="L123" s="1">
        <v>234</v>
      </c>
      <c r="M123" s="1">
        <v>338.4</v>
      </c>
      <c r="N123" s="1">
        <v>39.6</v>
      </c>
      <c r="O123" s="1">
        <v>1.2</v>
      </c>
    </row>
    <row r="124" spans="1:15" ht="15">
      <c r="A124" s="1"/>
      <c r="B124" s="1" t="s">
        <v>93</v>
      </c>
      <c r="C124" s="1">
        <v>20</v>
      </c>
      <c r="D124" s="1">
        <v>1.42</v>
      </c>
      <c r="E124" s="1">
        <v>1</v>
      </c>
      <c r="F124" s="1">
        <v>11.04</v>
      </c>
      <c r="G124" s="1">
        <v>58.84</v>
      </c>
      <c r="H124" s="1">
        <v>0.01</v>
      </c>
      <c r="I124" s="1">
        <v>0.2</v>
      </c>
      <c r="J124" s="1">
        <v>0.005</v>
      </c>
      <c r="K124" s="1">
        <v>0.02</v>
      </c>
      <c r="L124" s="1">
        <v>63.4</v>
      </c>
      <c r="M124" s="1">
        <v>45.8</v>
      </c>
      <c r="N124" s="1">
        <v>6.8</v>
      </c>
      <c r="O124" s="1">
        <v>0.04</v>
      </c>
    </row>
    <row r="125" spans="1:15" ht="15">
      <c r="A125" s="1">
        <v>379</v>
      </c>
      <c r="B125" s="1" t="s">
        <v>21</v>
      </c>
      <c r="C125" s="1">
        <v>200</v>
      </c>
      <c r="D125" s="1">
        <v>3.6</v>
      </c>
      <c r="E125" s="1">
        <v>2.67</v>
      </c>
      <c r="F125" s="1">
        <v>29.2</v>
      </c>
      <c r="G125" s="1">
        <v>155.2</v>
      </c>
      <c r="H125" s="1">
        <v>0.03</v>
      </c>
      <c r="I125" s="1">
        <v>1.47</v>
      </c>
      <c r="J125" s="1" t="s">
        <v>20</v>
      </c>
      <c r="K125" s="1" t="s">
        <v>20</v>
      </c>
      <c r="L125" s="1">
        <v>158.67</v>
      </c>
      <c r="M125" s="3">
        <v>132</v>
      </c>
      <c r="N125" s="1">
        <v>29.33</v>
      </c>
      <c r="O125" s="1">
        <v>1.6</v>
      </c>
    </row>
    <row r="126" spans="1:15" ht="15">
      <c r="A126" s="1"/>
      <c r="B126" s="1" t="s">
        <v>38</v>
      </c>
      <c r="C126" s="1">
        <v>40</v>
      </c>
      <c r="D126" s="1">
        <v>3.16</v>
      </c>
      <c r="E126" s="1">
        <v>0.4</v>
      </c>
      <c r="F126" s="1">
        <v>19.32</v>
      </c>
      <c r="G126" s="1">
        <v>93.52</v>
      </c>
      <c r="H126" s="1">
        <v>0.04</v>
      </c>
      <c r="I126" s="1" t="s">
        <v>20</v>
      </c>
      <c r="J126" s="1" t="s">
        <v>20</v>
      </c>
      <c r="K126" s="1">
        <v>0.52</v>
      </c>
      <c r="L126" s="1">
        <v>9.2</v>
      </c>
      <c r="M126" s="1">
        <v>34.8</v>
      </c>
      <c r="N126" s="1">
        <v>13.2</v>
      </c>
      <c r="O126" s="1">
        <v>0.44</v>
      </c>
    </row>
    <row r="127" spans="1:15" ht="15">
      <c r="A127" s="1">
        <v>338</v>
      </c>
      <c r="B127" s="1" t="s">
        <v>22</v>
      </c>
      <c r="C127" s="1">
        <v>100</v>
      </c>
      <c r="D127" s="1">
        <v>0.4</v>
      </c>
      <c r="E127" s="1">
        <v>0.4</v>
      </c>
      <c r="F127" s="1">
        <v>9.8</v>
      </c>
      <c r="G127" s="1">
        <v>47</v>
      </c>
      <c r="H127" s="1">
        <v>0.03</v>
      </c>
      <c r="I127" s="1">
        <v>10</v>
      </c>
      <c r="J127" s="1" t="s">
        <v>20</v>
      </c>
      <c r="K127" s="1">
        <v>0.2</v>
      </c>
      <c r="L127" s="1">
        <v>16</v>
      </c>
      <c r="M127" s="3">
        <v>11</v>
      </c>
      <c r="N127" s="1">
        <v>9</v>
      </c>
      <c r="O127" s="1">
        <v>1.2</v>
      </c>
    </row>
    <row r="128" spans="1:15" s="12" customFormat="1" ht="15">
      <c r="A128" s="13" t="s">
        <v>53</v>
      </c>
      <c r="B128" s="14"/>
      <c r="C128" s="11"/>
      <c r="D128" s="11">
        <f>SUM(D123:D127)</f>
        <v>24.63</v>
      </c>
      <c r="E128" s="11">
        <f aca="true" t="shared" si="21" ref="E128:O128">SUM(E123:E127)</f>
        <v>19.36</v>
      </c>
      <c r="F128" s="11">
        <f t="shared" si="21"/>
        <v>99.55999999999999</v>
      </c>
      <c r="G128" s="11">
        <f t="shared" si="21"/>
        <v>740.76</v>
      </c>
      <c r="H128" s="11">
        <f t="shared" si="21"/>
        <v>0.22</v>
      </c>
      <c r="I128" s="11">
        <f t="shared" si="21"/>
        <v>12.030000000000001</v>
      </c>
      <c r="J128" s="11">
        <f t="shared" si="21"/>
        <v>0.015</v>
      </c>
      <c r="K128" s="11">
        <f t="shared" si="21"/>
        <v>2.18</v>
      </c>
      <c r="L128" s="11">
        <f t="shared" si="21"/>
        <v>481.2699999999999</v>
      </c>
      <c r="M128" s="11">
        <f t="shared" si="21"/>
        <v>562</v>
      </c>
      <c r="N128" s="11">
        <f t="shared" si="21"/>
        <v>97.92999999999999</v>
      </c>
      <c r="O128" s="11">
        <f t="shared" si="21"/>
        <v>4.4799999999999995</v>
      </c>
    </row>
    <row r="129" spans="1:15" ht="15">
      <c r="A129" s="1" t="s">
        <v>54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">
      <c r="A130" s="1">
        <v>50</v>
      </c>
      <c r="B130" s="1" t="s">
        <v>94</v>
      </c>
      <c r="C130" s="1">
        <v>100</v>
      </c>
      <c r="D130" s="1">
        <v>4.94</v>
      </c>
      <c r="E130" s="1">
        <v>9.5</v>
      </c>
      <c r="F130" s="1">
        <v>7.94</v>
      </c>
      <c r="G130" s="1">
        <v>137.02</v>
      </c>
      <c r="H130" s="1">
        <v>0.02</v>
      </c>
      <c r="I130" s="1">
        <v>7.32</v>
      </c>
      <c r="J130" s="1">
        <v>0.03</v>
      </c>
      <c r="K130" s="1">
        <v>2.36</v>
      </c>
      <c r="L130" s="1">
        <v>168.45</v>
      </c>
      <c r="M130" s="1">
        <v>120.4</v>
      </c>
      <c r="N130" s="1">
        <v>26.4</v>
      </c>
      <c r="O130" s="1">
        <v>1.53</v>
      </c>
    </row>
    <row r="131" spans="1:15" ht="15">
      <c r="A131" s="1">
        <v>87</v>
      </c>
      <c r="B131" s="1" t="s">
        <v>95</v>
      </c>
      <c r="C131" s="1">
        <v>250</v>
      </c>
      <c r="D131" s="1">
        <v>1.78</v>
      </c>
      <c r="E131" s="1">
        <v>4.9</v>
      </c>
      <c r="F131" s="1">
        <v>6.13</v>
      </c>
      <c r="G131" s="1">
        <v>75.7</v>
      </c>
      <c r="H131" s="1">
        <v>0.04</v>
      </c>
      <c r="I131" s="1">
        <v>15.5</v>
      </c>
      <c r="J131" s="1" t="s">
        <v>20</v>
      </c>
      <c r="K131" s="1">
        <v>2.35</v>
      </c>
      <c r="L131" s="1">
        <v>40.18</v>
      </c>
      <c r="M131" s="1">
        <v>34.3</v>
      </c>
      <c r="N131" s="1">
        <v>55.2</v>
      </c>
      <c r="O131" s="1">
        <v>0.45</v>
      </c>
    </row>
    <row r="132" spans="1:15" ht="15">
      <c r="A132" s="1">
        <v>246</v>
      </c>
      <c r="B132" s="1" t="s">
        <v>96</v>
      </c>
      <c r="C132" s="1">
        <v>100</v>
      </c>
      <c r="D132" s="1">
        <v>11.8</v>
      </c>
      <c r="E132" s="1">
        <v>11.5</v>
      </c>
      <c r="F132" s="1">
        <v>3.75</v>
      </c>
      <c r="G132" s="1">
        <v>165.8</v>
      </c>
      <c r="H132" s="1">
        <v>0.08</v>
      </c>
      <c r="I132" s="1">
        <v>4.66</v>
      </c>
      <c r="J132" s="1" t="s">
        <v>20</v>
      </c>
      <c r="K132" s="1">
        <v>0.58</v>
      </c>
      <c r="L132" s="1">
        <v>19.25</v>
      </c>
      <c r="M132" s="1">
        <v>57.9</v>
      </c>
      <c r="N132" s="1">
        <v>17.58</v>
      </c>
      <c r="O132" s="1">
        <v>0.9</v>
      </c>
    </row>
    <row r="133" spans="1:15" ht="15">
      <c r="A133" s="1">
        <v>309</v>
      </c>
      <c r="B133" s="1" t="s">
        <v>58</v>
      </c>
      <c r="C133" s="1">
        <v>180</v>
      </c>
      <c r="D133" s="1">
        <v>6.1</v>
      </c>
      <c r="E133" s="1">
        <v>9</v>
      </c>
      <c r="F133" s="1">
        <v>30.2</v>
      </c>
      <c r="G133" s="1">
        <v>242.2</v>
      </c>
      <c r="H133" s="1">
        <v>0.07</v>
      </c>
      <c r="I133" s="1" t="s">
        <v>20</v>
      </c>
      <c r="J133" s="1" t="s">
        <v>20</v>
      </c>
      <c r="K133" s="1">
        <v>2.34</v>
      </c>
      <c r="L133" s="1">
        <v>14.4</v>
      </c>
      <c r="M133" s="1">
        <v>41.4</v>
      </c>
      <c r="N133" s="1">
        <v>9</v>
      </c>
      <c r="O133" s="1">
        <v>0.9</v>
      </c>
    </row>
    <row r="134" spans="1:15" ht="15">
      <c r="A134" s="1">
        <v>377</v>
      </c>
      <c r="B134" s="1" t="s">
        <v>52</v>
      </c>
      <c r="C134" s="1">
        <v>200</v>
      </c>
      <c r="D134" s="1">
        <v>0.53</v>
      </c>
      <c r="E134" s="1" t="s">
        <v>20</v>
      </c>
      <c r="F134" s="1">
        <v>9.87</v>
      </c>
      <c r="G134" s="1">
        <v>41.6</v>
      </c>
      <c r="H134" s="1" t="s">
        <v>20</v>
      </c>
      <c r="I134" s="1">
        <v>2.13</v>
      </c>
      <c r="J134" s="1" t="s">
        <v>20</v>
      </c>
      <c r="K134" s="1" t="s">
        <v>20</v>
      </c>
      <c r="L134" s="1">
        <v>15.33</v>
      </c>
      <c r="M134" s="1">
        <v>23.2</v>
      </c>
      <c r="N134" s="1">
        <v>12.27</v>
      </c>
      <c r="O134" s="1">
        <v>1.8</v>
      </c>
    </row>
    <row r="135" spans="1:15" ht="15">
      <c r="A135" s="1"/>
      <c r="B135" s="1" t="s">
        <v>28</v>
      </c>
      <c r="C135" s="1">
        <v>40</v>
      </c>
      <c r="D135" s="1">
        <v>2.24</v>
      </c>
      <c r="E135" s="1">
        <v>0.44</v>
      </c>
      <c r="F135" s="1">
        <v>19.76</v>
      </c>
      <c r="G135" s="1">
        <v>91.96</v>
      </c>
      <c r="H135" s="1">
        <v>0.04</v>
      </c>
      <c r="I135" s="1" t="s">
        <v>20</v>
      </c>
      <c r="J135" s="1">
        <v>0.007</v>
      </c>
      <c r="K135" s="1">
        <v>0.36</v>
      </c>
      <c r="L135" s="1">
        <v>9.2</v>
      </c>
      <c r="M135" s="3">
        <v>42.4</v>
      </c>
      <c r="N135" s="1">
        <v>10</v>
      </c>
      <c r="O135" s="1">
        <v>0.9</v>
      </c>
    </row>
    <row r="136" spans="1:15" ht="15">
      <c r="A136" s="1">
        <v>442</v>
      </c>
      <c r="B136" s="1" t="s">
        <v>44</v>
      </c>
      <c r="C136" s="1">
        <v>50</v>
      </c>
      <c r="D136" s="1">
        <v>7.87</v>
      </c>
      <c r="E136" s="1">
        <v>1.75</v>
      </c>
      <c r="F136" s="1">
        <v>19.43</v>
      </c>
      <c r="G136" s="1">
        <v>125</v>
      </c>
      <c r="H136" s="1">
        <v>0.09</v>
      </c>
      <c r="I136" s="1">
        <v>0.27</v>
      </c>
      <c r="J136" s="1">
        <v>0.01</v>
      </c>
      <c r="K136" s="1">
        <v>0.3</v>
      </c>
      <c r="L136" s="1">
        <v>140.4</v>
      </c>
      <c r="M136" s="1">
        <v>132.1</v>
      </c>
      <c r="N136" s="1">
        <v>31.6</v>
      </c>
      <c r="O136" s="1">
        <v>0.76</v>
      </c>
    </row>
    <row r="137" spans="1:15" s="12" customFormat="1" ht="15">
      <c r="A137" s="13" t="s">
        <v>45</v>
      </c>
      <c r="B137" s="14"/>
      <c r="C137" s="11"/>
      <c r="D137" s="11">
        <f>SUM(D130:D136)</f>
        <v>35.260000000000005</v>
      </c>
      <c r="E137" s="11">
        <f aca="true" t="shared" si="22" ref="E137:O137">SUM(E130:E136)</f>
        <v>37.089999999999996</v>
      </c>
      <c r="F137" s="11">
        <f t="shared" si="22"/>
        <v>97.07999999999998</v>
      </c>
      <c r="G137" s="11">
        <f t="shared" si="22"/>
        <v>879.2800000000001</v>
      </c>
      <c r="H137" s="11">
        <f t="shared" si="22"/>
        <v>0.33999999999999997</v>
      </c>
      <c r="I137" s="11">
        <f t="shared" si="22"/>
        <v>29.88</v>
      </c>
      <c r="J137" s="11">
        <f t="shared" si="22"/>
        <v>0.047</v>
      </c>
      <c r="K137" s="11">
        <f t="shared" si="22"/>
        <v>8.290000000000001</v>
      </c>
      <c r="L137" s="11">
        <f t="shared" si="22"/>
        <v>407.21000000000004</v>
      </c>
      <c r="M137" s="11">
        <f t="shared" si="22"/>
        <v>451.69999999999993</v>
      </c>
      <c r="N137" s="11">
        <f t="shared" si="22"/>
        <v>162.04999999999998</v>
      </c>
      <c r="O137" s="11">
        <f t="shared" si="22"/>
        <v>7.24</v>
      </c>
    </row>
    <row r="138" spans="1:15" s="12" customFormat="1" ht="15">
      <c r="A138" s="13" t="s">
        <v>46</v>
      </c>
      <c r="B138" s="14"/>
      <c r="C138" s="11"/>
      <c r="D138" s="11">
        <f>D128+D137</f>
        <v>59.89</v>
      </c>
      <c r="E138" s="11">
        <f aca="true" t="shared" si="23" ref="E138:O138">E128+E137</f>
        <v>56.449999999999996</v>
      </c>
      <c r="F138" s="11">
        <f t="shared" si="23"/>
        <v>196.64</v>
      </c>
      <c r="G138" s="11">
        <f t="shared" si="23"/>
        <v>1620.04</v>
      </c>
      <c r="H138" s="11">
        <f t="shared" si="23"/>
        <v>0.5599999999999999</v>
      </c>
      <c r="I138" s="11">
        <f t="shared" si="23"/>
        <v>41.91</v>
      </c>
      <c r="J138" s="11">
        <f t="shared" si="23"/>
        <v>0.062</v>
      </c>
      <c r="K138" s="11">
        <f t="shared" si="23"/>
        <v>10.47</v>
      </c>
      <c r="L138" s="11">
        <f t="shared" si="23"/>
        <v>888.48</v>
      </c>
      <c r="M138" s="11">
        <f t="shared" si="23"/>
        <v>1013.6999999999999</v>
      </c>
      <c r="N138" s="11">
        <f t="shared" si="23"/>
        <v>259.97999999999996</v>
      </c>
      <c r="O138" s="11">
        <f t="shared" si="23"/>
        <v>11.719999999999999</v>
      </c>
    </row>
    <row r="139" spans="1:15" ht="15">
      <c r="A139" s="15" t="s">
        <v>97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7"/>
    </row>
    <row r="140" spans="1:15" ht="15">
      <c r="A140" s="1">
        <v>182</v>
      </c>
      <c r="B140" s="1" t="s">
        <v>98</v>
      </c>
      <c r="C140" s="1">
        <v>200</v>
      </c>
      <c r="D140" s="1">
        <v>5.3</v>
      </c>
      <c r="E140" s="1">
        <v>4.3</v>
      </c>
      <c r="F140" s="1">
        <v>35.9</v>
      </c>
      <c r="G140" s="1">
        <v>220.98</v>
      </c>
      <c r="H140" s="1">
        <v>0.19</v>
      </c>
      <c r="I140" s="1" t="s">
        <v>20</v>
      </c>
      <c r="J140" s="1">
        <v>0.005</v>
      </c>
      <c r="K140" s="1">
        <v>2.9</v>
      </c>
      <c r="L140" s="1">
        <v>24.1</v>
      </c>
      <c r="M140" s="1">
        <v>131</v>
      </c>
      <c r="N140" s="1">
        <v>45</v>
      </c>
      <c r="O140" s="1">
        <v>1.6</v>
      </c>
    </row>
    <row r="141" spans="1:15" ht="15">
      <c r="A141" s="1">
        <v>209</v>
      </c>
      <c r="B141" s="1" t="s">
        <v>36</v>
      </c>
      <c r="C141" s="1">
        <v>40</v>
      </c>
      <c r="D141" s="1">
        <v>5.08</v>
      </c>
      <c r="E141" s="1">
        <v>4.6</v>
      </c>
      <c r="F141" s="1">
        <v>0.28</v>
      </c>
      <c r="G141" s="1">
        <v>62.84</v>
      </c>
      <c r="H141" s="1">
        <v>0.03</v>
      </c>
      <c r="I141" s="1" t="s">
        <v>20</v>
      </c>
      <c r="J141" s="1">
        <v>0.01</v>
      </c>
      <c r="K141" s="1">
        <v>0.24</v>
      </c>
      <c r="L141" s="1">
        <v>22</v>
      </c>
      <c r="M141" s="1">
        <v>76.8</v>
      </c>
      <c r="N141" s="1">
        <v>4.8</v>
      </c>
      <c r="O141" s="1">
        <v>1</v>
      </c>
    </row>
    <row r="142" spans="1:15" ht="15">
      <c r="A142" s="1">
        <v>377</v>
      </c>
      <c r="B142" s="1" t="s">
        <v>52</v>
      </c>
      <c r="C142" s="1">
        <v>200</v>
      </c>
      <c r="D142" s="1">
        <v>0.53</v>
      </c>
      <c r="E142" s="1" t="s">
        <v>20</v>
      </c>
      <c r="F142" s="1">
        <v>9.87</v>
      </c>
      <c r="G142" s="1">
        <v>41.6</v>
      </c>
      <c r="H142" s="1" t="s">
        <v>20</v>
      </c>
      <c r="I142" s="1">
        <v>2.13</v>
      </c>
      <c r="J142" s="1" t="s">
        <v>20</v>
      </c>
      <c r="K142" s="1" t="s">
        <v>20</v>
      </c>
      <c r="L142" s="1">
        <v>15.33</v>
      </c>
      <c r="M142" s="1">
        <v>23.2</v>
      </c>
      <c r="N142" s="1">
        <v>12.27</v>
      </c>
      <c r="O142" s="1">
        <v>1.7</v>
      </c>
    </row>
    <row r="143" spans="1:15" ht="15">
      <c r="A143" s="1"/>
      <c r="B143" s="1" t="s">
        <v>38</v>
      </c>
      <c r="C143" s="1">
        <v>40</v>
      </c>
      <c r="D143" s="1">
        <v>3.16</v>
      </c>
      <c r="E143" s="1">
        <v>0.4</v>
      </c>
      <c r="F143" s="1">
        <v>19.32</v>
      </c>
      <c r="G143" s="1">
        <v>93.52</v>
      </c>
      <c r="H143" s="1">
        <v>0.04</v>
      </c>
      <c r="I143" s="1" t="s">
        <v>20</v>
      </c>
      <c r="J143" s="1" t="s">
        <v>20</v>
      </c>
      <c r="K143" s="1">
        <v>0.52</v>
      </c>
      <c r="L143" s="1">
        <v>9.2</v>
      </c>
      <c r="M143" s="1">
        <v>34.8</v>
      </c>
      <c r="N143" s="1">
        <v>13.2</v>
      </c>
      <c r="O143" s="1">
        <v>0.44</v>
      </c>
    </row>
    <row r="144" spans="1:15" ht="15">
      <c r="A144" s="1">
        <v>338</v>
      </c>
      <c r="B144" s="1" t="s">
        <v>31</v>
      </c>
      <c r="C144" s="1">
        <v>100</v>
      </c>
      <c r="D144" s="1">
        <v>1.5</v>
      </c>
      <c r="E144" s="1">
        <v>0.5</v>
      </c>
      <c r="F144" s="1">
        <v>21.4</v>
      </c>
      <c r="G144" s="1">
        <v>96</v>
      </c>
      <c r="H144" s="1">
        <v>0.04</v>
      </c>
      <c r="I144" s="1">
        <v>10</v>
      </c>
      <c r="J144" s="1" t="s">
        <v>20</v>
      </c>
      <c r="K144" s="1">
        <v>0.4</v>
      </c>
      <c r="L144" s="1">
        <v>8</v>
      </c>
      <c r="M144" s="3">
        <v>28</v>
      </c>
      <c r="N144" s="1">
        <v>42</v>
      </c>
      <c r="O144" s="1">
        <v>0.6</v>
      </c>
    </row>
    <row r="145" spans="1:15" s="12" customFormat="1" ht="15">
      <c r="A145" s="13" t="s">
        <v>53</v>
      </c>
      <c r="B145" s="14"/>
      <c r="C145" s="11"/>
      <c r="D145" s="11">
        <f>SUM(D140:D144)</f>
        <v>15.569999999999999</v>
      </c>
      <c r="E145" s="11">
        <f aca="true" t="shared" si="24" ref="E145:O145">SUM(E140:E144)</f>
        <v>9.799999999999999</v>
      </c>
      <c r="F145" s="11">
        <f t="shared" si="24"/>
        <v>86.77000000000001</v>
      </c>
      <c r="G145" s="11">
        <f t="shared" si="24"/>
        <v>514.94</v>
      </c>
      <c r="H145" s="11">
        <f t="shared" si="24"/>
        <v>0.3</v>
      </c>
      <c r="I145" s="11">
        <f t="shared" si="24"/>
        <v>12.129999999999999</v>
      </c>
      <c r="J145" s="11">
        <f t="shared" si="24"/>
        <v>0.015</v>
      </c>
      <c r="K145" s="11">
        <f t="shared" si="24"/>
        <v>4.06</v>
      </c>
      <c r="L145" s="11">
        <f t="shared" si="24"/>
        <v>78.63</v>
      </c>
      <c r="M145" s="11">
        <f t="shared" si="24"/>
        <v>293.8</v>
      </c>
      <c r="N145" s="11">
        <f t="shared" si="24"/>
        <v>117.27</v>
      </c>
      <c r="O145" s="11">
        <f t="shared" si="24"/>
        <v>5.34</v>
      </c>
    </row>
    <row r="146" spans="1:15" ht="15">
      <c r="A146" s="1" t="s">
        <v>54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>
      <c r="A147" s="1">
        <v>59</v>
      </c>
      <c r="B147" s="1" t="s">
        <v>25</v>
      </c>
      <c r="C147" s="1">
        <v>100</v>
      </c>
      <c r="D147" s="1">
        <v>0.86</v>
      </c>
      <c r="E147" s="1">
        <v>5.22</v>
      </c>
      <c r="F147" s="1">
        <v>7.87</v>
      </c>
      <c r="G147" s="1">
        <v>81.9</v>
      </c>
      <c r="H147" s="1">
        <v>0.05</v>
      </c>
      <c r="I147" s="1">
        <v>6.95</v>
      </c>
      <c r="J147" s="1" t="s">
        <v>20</v>
      </c>
      <c r="K147" s="1">
        <v>2.49</v>
      </c>
      <c r="L147" s="1">
        <v>21.09</v>
      </c>
      <c r="M147" s="3">
        <v>33.98</v>
      </c>
      <c r="N147" s="1">
        <v>24</v>
      </c>
      <c r="O147" s="1">
        <v>1.32</v>
      </c>
    </row>
    <row r="148" spans="1:15" ht="15">
      <c r="A148" s="1">
        <v>103</v>
      </c>
      <c r="B148" s="1" t="s">
        <v>99</v>
      </c>
      <c r="C148" s="1">
        <v>250</v>
      </c>
      <c r="D148" s="1">
        <v>2.73</v>
      </c>
      <c r="E148" s="1">
        <v>2.8</v>
      </c>
      <c r="F148" s="1">
        <v>19.2</v>
      </c>
      <c r="G148" s="1">
        <v>117.9</v>
      </c>
      <c r="H148" s="1">
        <v>0.15</v>
      </c>
      <c r="I148" s="1">
        <v>8.25</v>
      </c>
      <c r="J148" s="1" t="s">
        <v>20</v>
      </c>
      <c r="K148" s="1">
        <v>1.23</v>
      </c>
      <c r="L148" s="1">
        <v>15.2</v>
      </c>
      <c r="M148" s="1">
        <v>63.55</v>
      </c>
      <c r="N148" s="1">
        <v>24.05</v>
      </c>
      <c r="O148" s="1">
        <v>0.2</v>
      </c>
    </row>
    <row r="149" spans="1:15" ht="15">
      <c r="A149" s="1">
        <v>295</v>
      </c>
      <c r="B149" s="1" t="s">
        <v>100</v>
      </c>
      <c r="C149" s="1">
        <v>100</v>
      </c>
      <c r="D149" s="1">
        <v>15.2</v>
      </c>
      <c r="E149" s="1">
        <v>13.6</v>
      </c>
      <c r="F149" s="1">
        <v>13.5</v>
      </c>
      <c r="G149" s="1">
        <v>237.2</v>
      </c>
      <c r="H149" s="1">
        <v>0.07</v>
      </c>
      <c r="I149" s="1">
        <v>0.2</v>
      </c>
      <c r="J149" s="1">
        <v>0.02</v>
      </c>
      <c r="K149" s="1">
        <v>0.37</v>
      </c>
      <c r="L149" s="1">
        <v>61.6</v>
      </c>
      <c r="M149" s="1">
        <v>96</v>
      </c>
      <c r="N149" s="1">
        <v>26</v>
      </c>
      <c r="O149" s="1">
        <v>1.8</v>
      </c>
    </row>
    <row r="150" spans="1:15" ht="15">
      <c r="A150" s="1">
        <v>312</v>
      </c>
      <c r="B150" s="1" t="s">
        <v>89</v>
      </c>
      <c r="C150" s="1">
        <v>180</v>
      </c>
      <c r="D150" s="1">
        <v>3.6</v>
      </c>
      <c r="E150" s="1">
        <v>2.8</v>
      </c>
      <c r="F150" s="1">
        <v>22.9</v>
      </c>
      <c r="G150" s="1">
        <v>131.6</v>
      </c>
      <c r="H150" s="1">
        <v>1.39</v>
      </c>
      <c r="I150" s="1">
        <v>4.5</v>
      </c>
      <c r="J150" s="1">
        <v>0.03</v>
      </c>
      <c r="K150" s="1">
        <v>0.18</v>
      </c>
      <c r="L150" s="1">
        <v>45.9</v>
      </c>
      <c r="M150" s="1">
        <v>95.94</v>
      </c>
      <c r="N150" s="1">
        <v>32</v>
      </c>
      <c r="O150" s="1">
        <v>1.03</v>
      </c>
    </row>
    <row r="151" spans="1:15" ht="15">
      <c r="A151" s="1">
        <v>342</v>
      </c>
      <c r="B151" s="1" t="s">
        <v>101</v>
      </c>
      <c r="C151" s="1">
        <v>200</v>
      </c>
      <c r="D151" s="1">
        <v>0.16</v>
      </c>
      <c r="E151" s="1">
        <v>0.16</v>
      </c>
      <c r="F151" s="1">
        <v>20.99</v>
      </c>
      <c r="G151" s="1">
        <v>97.6</v>
      </c>
      <c r="H151" s="1">
        <v>0.01</v>
      </c>
      <c r="I151" s="1">
        <v>1.8</v>
      </c>
      <c r="J151" s="1" t="s">
        <v>20</v>
      </c>
      <c r="K151" s="1" t="s">
        <v>20</v>
      </c>
      <c r="L151" s="1">
        <v>6.4</v>
      </c>
      <c r="M151" s="1">
        <v>4.4</v>
      </c>
      <c r="N151" s="1">
        <v>3.6</v>
      </c>
      <c r="O151" s="1">
        <v>0.18</v>
      </c>
    </row>
    <row r="152" spans="1:15" ht="15">
      <c r="A152" s="1"/>
      <c r="B152" s="1" t="s">
        <v>28</v>
      </c>
      <c r="C152" s="1">
        <v>40</v>
      </c>
      <c r="D152" s="1">
        <v>2.24</v>
      </c>
      <c r="E152" s="1">
        <v>0.44</v>
      </c>
      <c r="F152" s="1">
        <v>19.76</v>
      </c>
      <c r="G152" s="1">
        <v>91.96</v>
      </c>
      <c r="H152" s="1">
        <v>0.04</v>
      </c>
      <c r="I152" s="1" t="s">
        <v>20</v>
      </c>
      <c r="J152" s="1">
        <v>0.007</v>
      </c>
      <c r="K152" s="1">
        <v>0.36</v>
      </c>
      <c r="L152" s="1">
        <v>9.2</v>
      </c>
      <c r="M152" s="3">
        <v>42.4</v>
      </c>
      <c r="N152" s="1">
        <v>10</v>
      </c>
      <c r="O152" s="1">
        <v>0.9</v>
      </c>
    </row>
    <row r="153" spans="1:15" ht="15">
      <c r="A153" s="1">
        <v>420</v>
      </c>
      <c r="B153" s="1" t="s">
        <v>80</v>
      </c>
      <c r="C153" s="1">
        <v>50</v>
      </c>
      <c r="D153" s="1">
        <v>4.8</v>
      </c>
      <c r="E153" s="1">
        <v>6.92</v>
      </c>
      <c r="F153" s="1">
        <v>13.45</v>
      </c>
      <c r="G153" s="1">
        <v>135</v>
      </c>
      <c r="H153" s="1">
        <v>0.07</v>
      </c>
      <c r="I153" s="1" t="s">
        <v>20</v>
      </c>
      <c r="J153" s="1">
        <v>0.003</v>
      </c>
      <c r="K153" s="1">
        <v>0.01</v>
      </c>
      <c r="L153" s="1">
        <v>134.68</v>
      </c>
      <c r="M153" s="1">
        <v>52.23</v>
      </c>
      <c r="N153" s="1">
        <v>12.09</v>
      </c>
      <c r="O153" s="1">
        <v>0.75</v>
      </c>
    </row>
    <row r="154" spans="1:15" ht="15">
      <c r="A154" s="1">
        <v>338</v>
      </c>
      <c r="B154" s="1" t="s">
        <v>22</v>
      </c>
      <c r="C154" s="1">
        <v>100</v>
      </c>
      <c r="D154" s="1">
        <v>0.4</v>
      </c>
      <c r="E154" s="1">
        <v>0.4</v>
      </c>
      <c r="F154" s="1">
        <v>9.8</v>
      </c>
      <c r="G154" s="1">
        <v>47</v>
      </c>
      <c r="H154" s="1">
        <v>0.03</v>
      </c>
      <c r="I154" s="1">
        <v>10</v>
      </c>
      <c r="J154" s="1" t="s">
        <v>20</v>
      </c>
      <c r="K154" s="1">
        <v>0.2</v>
      </c>
      <c r="L154" s="1">
        <v>16</v>
      </c>
      <c r="M154" s="3">
        <v>11</v>
      </c>
      <c r="N154" s="1">
        <v>9</v>
      </c>
      <c r="O154" s="1">
        <v>1.2</v>
      </c>
    </row>
    <row r="155" spans="1:15" s="12" customFormat="1" ht="15">
      <c r="A155" s="13" t="s">
        <v>45</v>
      </c>
      <c r="B155" s="14"/>
      <c r="C155" s="11"/>
      <c r="D155" s="11">
        <f>SUM(D147:D154)</f>
        <v>29.99</v>
      </c>
      <c r="E155" s="11">
        <f aca="true" t="shared" si="25" ref="E155:O155">SUM(E147:E154)</f>
        <v>32.339999999999996</v>
      </c>
      <c r="F155" s="11">
        <f t="shared" si="25"/>
        <v>127.47</v>
      </c>
      <c r="G155" s="11">
        <f t="shared" si="25"/>
        <v>940.1600000000001</v>
      </c>
      <c r="H155" s="11">
        <f t="shared" si="25"/>
        <v>1.81</v>
      </c>
      <c r="I155" s="11">
        <f t="shared" si="25"/>
        <v>31.7</v>
      </c>
      <c r="J155" s="11">
        <f t="shared" si="25"/>
        <v>0.060000000000000005</v>
      </c>
      <c r="K155" s="11">
        <f t="shared" si="25"/>
        <v>4.84</v>
      </c>
      <c r="L155" s="11">
        <f t="shared" si="25"/>
        <v>310.07</v>
      </c>
      <c r="M155" s="11">
        <f t="shared" si="25"/>
        <v>399.5</v>
      </c>
      <c r="N155" s="11">
        <f t="shared" si="25"/>
        <v>140.73999999999998</v>
      </c>
      <c r="O155" s="11">
        <f t="shared" si="25"/>
        <v>7.380000000000001</v>
      </c>
    </row>
    <row r="156" spans="1:15" s="12" customFormat="1" ht="15">
      <c r="A156" s="13" t="s">
        <v>46</v>
      </c>
      <c r="B156" s="14"/>
      <c r="C156" s="11"/>
      <c r="D156" s="11">
        <f>D145+D155</f>
        <v>45.559999999999995</v>
      </c>
      <c r="E156" s="11">
        <f aca="true" t="shared" si="26" ref="E156:O156">E145+E155</f>
        <v>42.13999999999999</v>
      </c>
      <c r="F156" s="11">
        <f t="shared" si="26"/>
        <v>214.24</v>
      </c>
      <c r="G156" s="11">
        <f t="shared" si="26"/>
        <v>1455.1000000000001</v>
      </c>
      <c r="H156" s="11">
        <f t="shared" si="26"/>
        <v>2.11</v>
      </c>
      <c r="I156" s="11">
        <f t="shared" si="26"/>
        <v>43.83</v>
      </c>
      <c r="J156" s="11">
        <f t="shared" si="26"/>
        <v>0.07500000000000001</v>
      </c>
      <c r="K156" s="11">
        <f t="shared" si="26"/>
        <v>8.899999999999999</v>
      </c>
      <c r="L156" s="11">
        <f t="shared" si="26"/>
        <v>388.7</v>
      </c>
      <c r="M156" s="11">
        <f t="shared" si="26"/>
        <v>693.3</v>
      </c>
      <c r="N156" s="11">
        <f t="shared" si="26"/>
        <v>258.01</v>
      </c>
      <c r="O156" s="11">
        <f t="shared" si="26"/>
        <v>12.72</v>
      </c>
    </row>
    <row r="157" spans="1:15" ht="15">
      <c r="A157" s="15" t="s">
        <v>102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7"/>
    </row>
    <row r="158" spans="1:15" ht="15">
      <c r="A158" s="1">
        <v>183</v>
      </c>
      <c r="B158" s="1" t="s">
        <v>61</v>
      </c>
      <c r="C158" s="1">
        <v>200</v>
      </c>
      <c r="D158" s="1">
        <v>6</v>
      </c>
      <c r="E158" s="1">
        <v>6.8</v>
      </c>
      <c r="F158" s="1">
        <v>29.2</v>
      </c>
      <c r="G158" s="1">
        <v>202</v>
      </c>
      <c r="H158" s="1">
        <v>0.16</v>
      </c>
      <c r="I158" s="1" t="s">
        <v>20</v>
      </c>
      <c r="J158" s="1" t="s">
        <v>20</v>
      </c>
      <c r="K158" s="1">
        <v>1.8</v>
      </c>
      <c r="L158" s="1">
        <v>24</v>
      </c>
      <c r="M158" s="1">
        <v>144</v>
      </c>
      <c r="N158" s="1">
        <v>79</v>
      </c>
      <c r="O158" s="1">
        <v>1.1</v>
      </c>
    </row>
    <row r="159" spans="1:15" ht="15">
      <c r="A159" s="1">
        <v>15</v>
      </c>
      <c r="B159" s="1" t="s">
        <v>74</v>
      </c>
      <c r="C159" s="1">
        <v>10</v>
      </c>
      <c r="D159" s="1">
        <v>2.32</v>
      </c>
      <c r="E159" s="1">
        <v>2.95</v>
      </c>
      <c r="F159" s="1" t="s">
        <v>20</v>
      </c>
      <c r="G159" s="1">
        <v>35.83</v>
      </c>
      <c r="H159" s="1">
        <v>0.005</v>
      </c>
      <c r="I159" s="1">
        <v>0.07</v>
      </c>
      <c r="J159" s="1">
        <v>0.02</v>
      </c>
      <c r="K159" s="1">
        <v>0.05</v>
      </c>
      <c r="L159" s="1">
        <v>8.8</v>
      </c>
      <c r="M159" s="1">
        <v>150</v>
      </c>
      <c r="N159" s="1">
        <v>3.5</v>
      </c>
      <c r="O159" s="1">
        <v>0.1</v>
      </c>
    </row>
    <row r="160" spans="1:15" ht="15">
      <c r="A160" s="1">
        <v>14</v>
      </c>
      <c r="B160" s="1" t="s">
        <v>103</v>
      </c>
      <c r="C160" s="1">
        <v>10</v>
      </c>
      <c r="D160" s="1">
        <v>0.1</v>
      </c>
      <c r="E160" s="1">
        <v>7.2</v>
      </c>
      <c r="F160" s="1">
        <v>0.13</v>
      </c>
      <c r="G160" s="1">
        <v>65.72</v>
      </c>
      <c r="H160" s="1" t="s">
        <v>20</v>
      </c>
      <c r="I160" s="1" t="s">
        <v>20</v>
      </c>
      <c r="J160" s="1">
        <v>0.04</v>
      </c>
      <c r="K160" s="1">
        <v>0.1</v>
      </c>
      <c r="L160" s="1">
        <v>2.4</v>
      </c>
      <c r="M160" s="1">
        <v>3</v>
      </c>
      <c r="N160" s="1" t="s">
        <v>20</v>
      </c>
      <c r="O160" s="1" t="s">
        <v>20</v>
      </c>
    </row>
    <row r="161" spans="1:15" ht="15">
      <c r="A161" s="1">
        <v>379</v>
      </c>
      <c r="B161" s="1" t="s">
        <v>21</v>
      </c>
      <c r="C161" s="1">
        <v>200</v>
      </c>
      <c r="D161" s="1">
        <v>3.6</v>
      </c>
      <c r="E161" s="1">
        <v>2.67</v>
      </c>
      <c r="F161" s="1">
        <v>29.2</v>
      </c>
      <c r="G161" s="1">
        <v>155.2</v>
      </c>
      <c r="H161" s="1">
        <v>0.03</v>
      </c>
      <c r="I161" s="1">
        <v>1.47</v>
      </c>
      <c r="J161" s="1" t="s">
        <v>20</v>
      </c>
      <c r="K161" s="1" t="s">
        <v>20</v>
      </c>
      <c r="L161" s="1">
        <v>158.67</v>
      </c>
      <c r="M161" s="3">
        <v>132</v>
      </c>
      <c r="N161" s="1">
        <v>29.33</v>
      </c>
      <c r="O161" s="1">
        <v>1.6</v>
      </c>
    </row>
    <row r="162" spans="1:15" ht="15">
      <c r="A162" s="1">
        <v>338</v>
      </c>
      <c r="B162" s="1" t="s">
        <v>22</v>
      </c>
      <c r="C162" s="1">
        <v>100</v>
      </c>
      <c r="D162" s="1">
        <v>0.4</v>
      </c>
      <c r="E162" s="1">
        <v>0.4</v>
      </c>
      <c r="F162" s="1">
        <v>9.8</v>
      </c>
      <c r="G162" s="1">
        <v>47</v>
      </c>
      <c r="H162" s="1">
        <v>0.03</v>
      </c>
      <c r="I162" s="1">
        <v>10</v>
      </c>
      <c r="J162" s="1" t="s">
        <v>20</v>
      </c>
      <c r="K162" s="1">
        <v>0.2</v>
      </c>
      <c r="L162" s="1">
        <v>16</v>
      </c>
      <c r="M162" s="3">
        <v>11</v>
      </c>
      <c r="N162" s="1">
        <v>9</v>
      </c>
      <c r="O162" s="1">
        <v>1.2</v>
      </c>
    </row>
    <row r="163" spans="1:15" ht="15">
      <c r="A163" s="1"/>
      <c r="B163" s="1" t="s">
        <v>38</v>
      </c>
      <c r="C163" s="1">
        <v>40</v>
      </c>
      <c r="D163" s="1">
        <v>3.16</v>
      </c>
      <c r="E163" s="1">
        <v>0.4</v>
      </c>
      <c r="F163" s="1">
        <v>19.32</v>
      </c>
      <c r="G163" s="1">
        <v>93.52</v>
      </c>
      <c r="H163" s="1">
        <v>0.04</v>
      </c>
      <c r="I163" s="1" t="s">
        <v>20</v>
      </c>
      <c r="J163" s="1" t="s">
        <v>20</v>
      </c>
      <c r="K163" s="1">
        <v>0.52</v>
      </c>
      <c r="L163" s="1">
        <v>9.2</v>
      </c>
      <c r="M163" s="1">
        <v>34.8</v>
      </c>
      <c r="N163" s="1">
        <v>13.2</v>
      </c>
      <c r="O163" s="1">
        <v>0.44</v>
      </c>
    </row>
    <row r="164" spans="1:15" s="12" customFormat="1" ht="15">
      <c r="A164" s="13" t="s">
        <v>53</v>
      </c>
      <c r="B164" s="14"/>
      <c r="C164" s="11"/>
      <c r="D164" s="11">
        <f>SUM(D158:D163)</f>
        <v>15.58</v>
      </c>
      <c r="E164" s="11">
        <f aca="true" t="shared" si="27" ref="E164:O164">SUM(E158:E163)</f>
        <v>20.419999999999995</v>
      </c>
      <c r="F164" s="11">
        <f t="shared" si="27"/>
        <v>87.65</v>
      </c>
      <c r="G164" s="11">
        <f t="shared" si="27"/>
        <v>599.27</v>
      </c>
      <c r="H164" s="11">
        <f t="shared" si="27"/>
        <v>0.265</v>
      </c>
      <c r="I164" s="11">
        <f t="shared" si="27"/>
        <v>11.54</v>
      </c>
      <c r="J164" s="11">
        <f t="shared" si="27"/>
        <v>0.06</v>
      </c>
      <c r="K164" s="11">
        <f t="shared" si="27"/>
        <v>2.6700000000000004</v>
      </c>
      <c r="L164" s="11">
        <f t="shared" si="27"/>
        <v>219.06999999999996</v>
      </c>
      <c r="M164" s="11">
        <f t="shared" si="27"/>
        <v>474.8</v>
      </c>
      <c r="N164" s="11">
        <f t="shared" si="27"/>
        <v>134.03</v>
      </c>
      <c r="O164" s="11">
        <f t="shared" si="27"/>
        <v>4.44</v>
      </c>
    </row>
    <row r="165" spans="1:15" ht="15">
      <c r="A165" s="1" t="s">
        <v>54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">
      <c r="A166" s="1">
        <v>43</v>
      </c>
      <c r="B166" s="1" t="s">
        <v>104</v>
      </c>
      <c r="C166" s="1">
        <v>100</v>
      </c>
      <c r="D166" s="1">
        <v>2.6</v>
      </c>
      <c r="E166" s="1">
        <v>5</v>
      </c>
      <c r="F166" s="1">
        <v>3.1</v>
      </c>
      <c r="G166" s="1">
        <v>67.8</v>
      </c>
      <c r="H166" s="1">
        <v>0.04</v>
      </c>
      <c r="I166" s="1">
        <v>15.9</v>
      </c>
      <c r="J166" s="1">
        <v>0.06</v>
      </c>
      <c r="K166" s="1">
        <v>0.4</v>
      </c>
      <c r="L166" s="1">
        <v>46</v>
      </c>
      <c r="M166" s="1">
        <v>55</v>
      </c>
      <c r="N166" s="1">
        <v>15</v>
      </c>
      <c r="O166" s="1">
        <v>0.8</v>
      </c>
    </row>
    <row r="167" spans="1:15" ht="15">
      <c r="A167" s="1">
        <v>97</v>
      </c>
      <c r="B167" s="1" t="s">
        <v>105</v>
      </c>
      <c r="C167" s="1">
        <v>250</v>
      </c>
      <c r="D167" s="1">
        <v>2.35</v>
      </c>
      <c r="E167" s="1">
        <v>2.8</v>
      </c>
      <c r="F167" s="1">
        <v>13.5</v>
      </c>
      <c r="G167" s="1">
        <v>95</v>
      </c>
      <c r="H167" s="1">
        <v>0.2</v>
      </c>
      <c r="I167" s="1">
        <v>12</v>
      </c>
      <c r="J167" s="1" t="s">
        <v>20</v>
      </c>
      <c r="K167" s="1">
        <v>1.28</v>
      </c>
      <c r="L167" s="1">
        <v>17.05</v>
      </c>
      <c r="M167" s="1">
        <v>76.6</v>
      </c>
      <c r="N167" s="1">
        <v>31.8</v>
      </c>
      <c r="O167" s="1">
        <v>0.18</v>
      </c>
    </row>
    <row r="168" spans="1:15" ht="15">
      <c r="A168" s="1">
        <v>241</v>
      </c>
      <c r="B168" s="1" t="s">
        <v>106</v>
      </c>
      <c r="C168" s="1">
        <v>100</v>
      </c>
      <c r="D168" s="1">
        <v>20.5</v>
      </c>
      <c r="E168" s="1">
        <v>19.5</v>
      </c>
      <c r="F168" s="1">
        <v>0.33</v>
      </c>
      <c r="G168" s="1">
        <v>230.2</v>
      </c>
      <c r="H168" s="1">
        <v>0.05</v>
      </c>
      <c r="I168" s="1" t="s">
        <v>20</v>
      </c>
      <c r="J168" s="1" t="s">
        <v>20</v>
      </c>
      <c r="K168" s="1">
        <v>0.5</v>
      </c>
      <c r="L168" s="1">
        <v>13.83</v>
      </c>
      <c r="M168" s="1">
        <v>103.5</v>
      </c>
      <c r="N168" s="1">
        <v>26.16</v>
      </c>
      <c r="O168" s="1">
        <v>1.5</v>
      </c>
    </row>
    <row r="169" spans="1:15" ht="15">
      <c r="A169" s="1">
        <v>304</v>
      </c>
      <c r="B169" s="1" t="s">
        <v>42</v>
      </c>
      <c r="C169" s="1">
        <v>180</v>
      </c>
      <c r="D169" s="1">
        <v>4.4</v>
      </c>
      <c r="E169" s="1">
        <v>6.5</v>
      </c>
      <c r="F169" s="1">
        <v>33.1</v>
      </c>
      <c r="G169" s="1">
        <v>40</v>
      </c>
      <c r="H169" s="1">
        <v>0.036</v>
      </c>
      <c r="I169" s="1" t="s">
        <v>20</v>
      </c>
      <c r="J169" s="1">
        <v>0.03</v>
      </c>
      <c r="K169" s="1">
        <v>0.7</v>
      </c>
      <c r="L169" s="1">
        <v>3.1</v>
      </c>
      <c r="M169" s="1">
        <v>73.8</v>
      </c>
      <c r="N169" s="1">
        <v>22.8</v>
      </c>
      <c r="O169" s="1">
        <v>0.63</v>
      </c>
    </row>
    <row r="170" spans="1:15" ht="15">
      <c r="A170" s="1">
        <v>331</v>
      </c>
      <c r="B170" s="1" t="s">
        <v>107</v>
      </c>
      <c r="C170" s="1">
        <v>50</v>
      </c>
      <c r="D170" s="1">
        <v>0.88</v>
      </c>
      <c r="E170" s="1">
        <v>2.5</v>
      </c>
      <c r="F170" s="1">
        <v>3.5</v>
      </c>
      <c r="G170" s="1">
        <v>40.05</v>
      </c>
      <c r="H170" s="1">
        <v>0.01</v>
      </c>
      <c r="I170" s="1">
        <v>0.66</v>
      </c>
      <c r="J170" s="1">
        <v>0.01</v>
      </c>
      <c r="K170" s="1" t="s">
        <v>20</v>
      </c>
      <c r="L170" s="1">
        <v>14.6</v>
      </c>
      <c r="M170" s="1">
        <v>14.69</v>
      </c>
      <c r="N170" s="1">
        <v>4.89</v>
      </c>
      <c r="O170" s="1">
        <v>0.19</v>
      </c>
    </row>
    <row r="171" spans="1:15" ht="15">
      <c r="A171" s="1">
        <v>342</v>
      </c>
      <c r="B171" s="1" t="s">
        <v>101</v>
      </c>
      <c r="C171" s="1">
        <v>200</v>
      </c>
      <c r="D171" s="1">
        <v>0.16</v>
      </c>
      <c r="E171" s="1">
        <v>0.16</v>
      </c>
      <c r="F171" s="1">
        <v>20.99</v>
      </c>
      <c r="G171" s="1">
        <v>97.6</v>
      </c>
      <c r="H171" s="1">
        <v>0.01</v>
      </c>
      <c r="I171" s="1">
        <v>1.8</v>
      </c>
      <c r="J171" s="1" t="s">
        <v>20</v>
      </c>
      <c r="K171" s="1" t="s">
        <v>20</v>
      </c>
      <c r="L171" s="1">
        <v>6.4</v>
      </c>
      <c r="M171" s="1">
        <v>4.4</v>
      </c>
      <c r="N171" s="1">
        <v>3.6</v>
      </c>
      <c r="O171" s="1">
        <v>0.18</v>
      </c>
    </row>
    <row r="172" spans="1:15" ht="15">
      <c r="A172" s="1"/>
      <c r="B172" s="1" t="s">
        <v>28</v>
      </c>
      <c r="C172" s="1">
        <v>40</v>
      </c>
      <c r="D172" s="1">
        <v>2.24</v>
      </c>
      <c r="E172" s="1">
        <v>0.44</v>
      </c>
      <c r="F172" s="1">
        <v>19.76</v>
      </c>
      <c r="G172" s="1">
        <v>91.96</v>
      </c>
      <c r="H172" s="1">
        <v>0.04</v>
      </c>
      <c r="I172" s="1" t="s">
        <v>20</v>
      </c>
      <c r="J172" s="1">
        <v>0.007</v>
      </c>
      <c r="K172" s="1">
        <v>0.36</v>
      </c>
      <c r="L172" s="1">
        <v>9.2</v>
      </c>
      <c r="M172" s="3">
        <v>42.4</v>
      </c>
      <c r="N172" s="1">
        <v>10</v>
      </c>
      <c r="O172" s="1">
        <v>0.9</v>
      </c>
    </row>
    <row r="173" spans="1:15" ht="15">
      <c r="A173" s="1">
        <v>338</v>
      </c>
      <c r="B173" s="1" t="s">
        <v>22</v>
      </c>
      <c r="C173" s="1">
        <v>100</v>
      </c>
      <c r="D173" s="1">
        <v>0.4</v>
      </c>
      <c r="E173" s="1">
        <v>0.4</v>
      </c>
      <c r="F173" s="1">
        <v>9.8</v>
      </c>
      <c r="G173" s="1">
        <v>47</v>
      </c>
      <c r="H173" s="1">
        <v>0.03</v>
      </c>
      <c r="I173" s="1">
        <v>10</v>
      </c>
      <c r="J173" s="1" t="s">
        <v>20</v>
      </c>
      <c r="K173" s="1">
        <v>0.2</v>
      </c>
      <c r="L173" s="1">
        <v>16</v>
      </c>
      <c r="M173" s="3">
        <v>11</v>
      </c>
      <c r="N173" s="1">
        <v>9</v>
      </c>
      <c r="O173" s="1">
        <v>1.2</v>
      </c>
    </row>
    <row r="174" spans="1:15" ht="15">
      <c r="A174" s="1">
        <v>442</v>
      </c>
      <c r="B174" s="1" t="s">
        <v>44</v>
      </c>
      <c r="C174" s="1">
        <v>50</v>
      </c>
      <c r="D174" s="1">
        <v>7.87</v>
      </c>
      <c r="E174" s="1">
        <v>1.75</v>
      </c>
      <c r="F174" s="1">
        <v>19.43</v>
      </c>
      <c r="G174" s="1">
        <v>125</v>
      </c>
      <c r="H174" s="1">
        <v>0.09</v>
      </c>
      <c r="I174" s="1">
        <v>0.27</v>
      </c>
      <c r="J174" s="1">
        <v>0.01</v>
      </c>
      <c r="K174" s="1">
        <v>0.3</v>
      </c>
      <c r="L174" s="1">
        <v>140.4</v>
      </c>
      <c r="M174" s="1">
        <v>132.1</v>
      </c>
      <c r="N174" s="1">
        <v>31.6</v>
      </c>
      <c r="O174" s="1">
        <v>0.76</v>
      </c>
    </row>
    <row r="175" spans="1:15" s="12" customFormat="1" ht="15">
      <c r="A175" s="13" t="s">
        <v>45</v>
      </c>
      <c r="B175" s="14"/>
      <c r="C175" s="11"/>
      <c r="D175" s="11">
        <f>SUM(D166:D174)</f>
        <v>41.4</v>
      </c>
      <c r="E175" s="11">
        <f aca="true" t="shared" si="28" ref="E175:O175">SUM(E166:E174)</f>
        <v>39.04999999999999</v>
      </c>
      <c r="F175" s="11">
        <f t="shared" si="28"/>
        <v>123.50999999999999</v>
      </c>
      <c r="G175" s="11">
        <f t="shared" si="28"/>
        <v>834.61</v>
      </c>
      <c r="H175" s="11">
        <f t="shared" si="28"/>
        <v>0.506</v>
      </c>
      <c r="I175" s="11">
        <f t="shared" si="28"/>
        <v>40.63</v>
      </c>
      <c r="J175" s="11">
        <f t="shared" si="28"/>
        <v>0.11699999999999999</v>
      </c>
      <c r="K175" s="11">
        <f t="shared" si="28"/>
        <v>3.7399999999999998</v>
      </c>
      <c r="L175" s="11">
        <f t="shared" si="28"/>
        <v>266.58</v>
      </c>
      <c r="M175" s="11">
        <f t="shared" si="28"/>
        <v>513.4899999999999</v>
      </c>
      <c r="N175" s="11">
        <f t="shared" si="28"/>
        <v>154.85</v>
      </c>
      <c r="O175" s="11">
        <f t="shared" si="28"/>
        <v>6.34</v>
      </c>
    </row>
    <row r="176" spans="1:15" s="12" customFormat="1" ht="15">
      <c r="A176" s="13" t="s">
        <v>46</v>
      </c>
      <c r="B176" s="14"/>
      <c r="C176" s="11"/>
      <c r="D176" s="11">
        <f>D164+D175</f>
        <v>56.98</v>
      </c>
      <c r="E176" s="11">
        <f aca="true" t="shared" si="29" ref="E176:O176">E164+E175</f>
        <v>59.469999999999985</v>
      </c>
      <c r="F176" s="11">
        <f t="shared" si="29"/>
        <v>211.16</v>
      </c>
      <c r="G176" s="11">
        <f t="shared" si="29"/>
        <v>1433.88</v>
      </c>
      <c r="H176" s="11">
        <f t="shared" si="29"/>
        <v>0.771</v>
      </c>
      <c r="I176" s="11">
        <f t="shared" si="29"/>
        <v>52.17</v>
      </c>
      <c r="J176" s="11">
        <f t="shared" si="29"/>
        <v>0.177</v>
      </c>
      <c r="K176" s="11">
        <f t="shared" si="29"/>
        <v>6.41</v>
      </c>
      <c r="L176" s="11">
        <f t="shared" si="29"/>
        <v>485.65</v>
      </c>
      <c r="M176" s="11">
        <f t="shared" si="29"/>
        <v>988.29</v>
      </c>
      <c r="N176" s="11">
        <f t="shared" si="29"/>
        <v>288.88</v>
      </c>
      <c r="O176" s="11">
        <f t="shared" si="29"/>
        <v>10.780000000000001</v>
      </c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</sheetData>
  <sheetProtection/>
  <mergeCells count="45">
    <mergeCell ref="A8:B8"/>
    <mergeCell ref="A18:B18"/>
    <mergeCell ref="A19:B19"/>
    <mergeCell ref="A20:O20"/>
    <mergeCell ref="A3:O3"/>
    <mergeCell ref="D1:F1"/>
    <mergeCell ref="A1:A2"/>
    <mergeCell ref="B1:B2"/>
    <mergeCell ref="C1:C2"/>
    <mergeCell ref="G1:G2"/>
    <mergeCell ref="A77:B77"/>
    <mergeCell ref="A70:B70"/>
    <mergeCell ref="A71:O71"/>
    <mergeCell ref="A26:B26"/>
    <mergeCell ref="A35:B35"/>
    <mergeCell ref="A36:B36"/>
    <mergeCell ref="A37:O37"/>
    <mergeCell ref="A42:B42"/>
    <mergeCell ref="A52:B52"/>
    <mergeCell ref="A53:B53"/>
    <mergeCell ref="A54:O54"/>
    <mergeCell ref="A60:B60"/>
    <mergeCell ref="A69:B69"/>
    <mergeCell ref="A121:B121"/>
    <mergeCell ref="A87:B87"/>
    <mergeCell ref="A88:B88"/>
    <mergeCell ref="A89:O89"/>
    <mergeCell ref="A94:B94"/>
    <mergeCell ref="A102:B102"/>
    <mergeCell ref="A120:B120"/>
    <mergeCell ref="A103:B103"/>
    <mergeCell ref="A104:O104"/>
    <mergeCell ref="A110:B110"/>
    <mergeCell ref="A176:B176"/>
    <mergeCell ref="A145:B145"/>
    <mergeCell ref="A155:B155"/>
    <mergeCell ref="A156:B156"/>
    <mergeCell ref="A157:O157"/>
    <mergeCell ref="A139:O139"/>
    <mergeCell ref="A164:B164"/>
    <mergeCell ref="A122:O122"/>
    <mergeCell ref="A128:B128"/>
    <mergeCell ref="A137:B137"/>
    <mergeCell ref="A138:B138"/>
    <mergeCell ref="A175:B17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Руслан</cp:lastModifiedBy>
  <cp:lastPrinted>2019-08-05T08:15:50Z</cp:lastPrinted>
  <dcterms:created xsi:type="dcterms:W3CDTF">2012-04-26T17:26:00Z</dcterms:created>
  <dcterms:modified xsi:type="dcterms:W3CDTF">2019-09-25T18:03:04Z</dcterms:modified>
  <cp:category/>
  <cp:version/>
  <cp:contentType/>
  <cp:contentStatus/>
</cp:coreProperties>
</file>